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>
    <definedName name="_xlnm._FilterDatabase" localSheetId="8" hidden="1">'PRZYPRAWY'!$C$1:$C$44</definedName>
    <definedName name="_xlnm._FilterDatabase" localSheetId="4" hidden="1">'WARZYWA_I_OWOCE_ŚWIEŻE'!$D$1:$D$73</definedName>
  </definedNames>
  <calcPr fullCalcOnLoad="1"/>
</workbook>
</file>

<file path=xl/sharedStrings.xml><?xml version="1.0" encoding="utf-8"?>
<sst xmlns="http://schemas.openxmlformats.org/spreadsheetml/2006/main" count="634" uniqueCount="313">
  <si>
    <t>PCKZiU.271.14.CKZ.2022</t>
  </si>
  <si>
    <t>załącznik 2.1</t>
  </si>
  <si>
    <t xml:space="preserve"> </t>
  </si>
  <si>
    <t>CZĘŚĆ I:   PIECZYWO</t>
  </si>
  <si>
    <t>L.p</t>
  </si>
  <si>
    <t>Nazwa artykułu</t>
  </si>
  <si>
    <t>Ilość</t>
  </si>
  <si>
    <t>MIN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</si>
  <si>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</si>
  <si>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</si>
  <si>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</si>
  <si>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</si>
  <si>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</si>
  <si>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</si>
  <si>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</si>
  <si>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</si>
  <si>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</si>
  <si>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</si>
  <si>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</si>
  <si>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</si>
  <si>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</si>
  <si>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</si>
  <si>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</si>
  <si>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</si>
  <si>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</si>
  <si>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</si>
  <si>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załącznik 2.2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</si>
  <si>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</si>
  <si>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</si>
  <si>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</si>
  <si>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</si>
  <si>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</si>
  <si>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</si>
  <si>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</si>
  <si>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</si>
  <si>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</si>
  <si>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</si>
  <si>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</si>
  <si>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</si>
  <si>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</si>
  <si>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</si>
  <si>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</si>
  <si>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</si>
  <si>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>Ser twardy typu podpuszczkowego typu Parmigiano Reggiano min. 200g</t>
  </si>
  <si>
    <t>ser cheddar starty</t>
  </si>
  <si>
    <t>ser lazur z niebieskim przerostem</t>
  </si>
  <si>
    <t xml:space="preserve">Ser mascarpone min. 250g   </t>
  </si>
  <si>
    <t>Ser mozzarella w kulkach dużych</t>
  </si>
  <si>
    <t>Ser pleśniowy typu Brie/Camembert min. 125g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</si>
  <si>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</si>
  <si>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</si>
  <si>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</si>
  <si>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</si>
  <si>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</si>
  <si>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</si>
  <si>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</si>
  <si>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</si>
  <si>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</si>
  <si>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</si>
  <si>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</si>
  <si>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margaryna do pieczenia</t>
  </si>
  <si>
    <t>kefir niskotłuszczowy</t>
  </si>
  <si>
    <t>margaryna do smarowania pieczywa - zawierająca Omega 3 i Omega 6</t>
  </si>
  <si>
    <t>załącznik 2.3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</si>
  <si>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</si>
  <si>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</si>
  <si>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</si>
  <si>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</si>
  <si>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</si>
  <si>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</si>
  <si>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</si>
  <si>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</si>
  <si>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</si>
  <si>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</si>
  <si>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</si>
  <si>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</si>
  <si>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</si>
  <si>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</si>
  <si>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</si>
  <si>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</si>
  <si>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</si>
  <si>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</si>
  <si>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</si>
  <si>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</si>
  <si>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</si>
  <si>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</si>
  <si>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</si>
  <si>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</si>
  <si>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załącznik 2.4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</si>
  <si>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</si>
  <si>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</si>
  <si>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</si>
  <si>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</si>
  <si>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</si>
  <si>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</si>
  <si>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</si>
  <si>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</si>
  <si>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</si>
  <si>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</si>
  <si>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</si>
  <si>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</si>
  <si>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</si>
  <si>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</si>
  <si>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</si>
  <si>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</si>
  <si>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</si>
  <si>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</si>
  <si>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</si>
  <si>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</si>
  <si>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</si>
  <si>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</si>
  <si>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</si>
  <si>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</si>
  <si>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</si>
  <si>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</si>
  <si>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</si>
  <si>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</si>
  <si>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</si>
  <si>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</si>
  <si>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</si>
  <si>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</si>
  <si>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</si>
  <si>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jęczmienna gruba wiejska 0,5 kg</t>
  </si>
  <si>
    <t xml:space="preserve">Kasza manna 0,5 kg    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</si>
  <si>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</si>
  <si>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</si>
  <si>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</si>
  <si>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</si>
  <si>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</si>
  <si>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>Likier migdałowy o zawartości alk. minimum 20% -  0,25l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</si>
  <si>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</si>
  <si>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</si>
  <si>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</si>
  <si>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</si>
  <si>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</si>
  <si>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</si>
  <si>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</si>
  <si>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</si>
  <si>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</si>
  <si>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</si>
  <si>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</si>
  <si>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</si>
  <si>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</si>
  <si>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</si>
  <si>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</si>
  <si>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</si>
  <si>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</si>
  <si>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</si>
  <si>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</si>
  <si>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</si>
  <si>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</si>
  <si>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</si>
  <si>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</si>
  <si>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</si>
  <si>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</si>
  <si>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</si>
  <si>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włoskie pakowane po 200g lub po 500g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</si>
  <si>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</si>
  <si>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</si>
  <si>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</si>
  <si>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</si>
  <si>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</si>
  <si>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</si>
  <si>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</si>
  <si>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</si>
  <si>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</si>
  <si>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</si>
  <si>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Siemię lniane 200g</t>
  </si>
  <si>
    <t xml:space="preserve">Skórka pomarańczowa kandyzowana 100g  </t>
  </si>
  <si>
    <t>Słonecznik łuskany 100 g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</si>
  <si>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</si>
  <si>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</si>
  <si>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</si>
  <si>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</si>
  <si>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</si>
  <si>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</si>
  <si>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</si>
  <si>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</si>
  <si>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</si>
  <si>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>Żurawina suszona 150g</t>
  </si>
  <si>
    <t>Żurek kiszony w butelce 0,5l</t>
  </si>
  <si>
    <t>załącznik 2.5</t>
  </si>
  <si>
    <t>CZĘŚĆ V  :  WARZYWA I OWOCE ŚWIEŻE</t>
  </si>
  <si>
    <t>arbuz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</si>
  <si>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</si>
  <si>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</si>
  <si>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</si>
  <si>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</si>
  <si>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</si>
  <si>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</si>
  <si>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</si>
  <si>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</si>
  <si>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 xml:space="preserve">Cebula duża   </t>
  </si>
  <si>
    <t>Cukinia</t>
  </si>
  <si>
    <t>Cykoria</t>
  </si>
  <si>
    <t xml:space="preserve">Cytryna   </t>
  </si>
  <si>
    <t xml:space="preserve">Czosnek główka, polski, duży </t>
  </si>
  <si>
    <t xml:space="preserve">Fasola jaś sucha, biała, duża, polska, 45-50 ziaren na 10dag opakowania  - typu "Piękny Jaś" </t>
  </si>
  <si>
    <t>Fasolka szparagowa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</si>
  <si>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</si>
  <si>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</si>
  <si>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</si>
  <si>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</si>
  <si>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</si>
  <si>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</si>
  <si>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</si>
  <si>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</si>
  <si>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</si>
  <si>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</si>
  <si>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</si>
  <si>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</si>
  <si>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</si>
  <si>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</si>
  <si>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</si>
  <si>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</si>
  <si>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</si>
  <si>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</si>
  <si>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</si>
  <si>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</si>
  <si>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</si>
  <si>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</si>
  <si>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</si>
  <si>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</si>
  <si>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</si>
  <si>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</si>
  <si>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</si>
  <si>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</si>
  <si>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</si>
  <si>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</si>
  <si>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</si>
  <si>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</si>
  <si>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</si>
  <si>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</si>
  <si>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</si>
  <si>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</si>
  <si>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</si>
  <si>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</si>
  <si>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</si>
  <si>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</si>
  <si>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</si>
  <si>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</si>
  <si>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</si>
  <si>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</si>
  <si>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</si>
  <si>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</si>
  <si>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</si>
  <si>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</si>
  <si>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</si>
  <si>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</si>
  <si>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załącznik 2.6</t>
  </si>
  <si>
    <t>CZĘŚĆ: VI  JAJA</t>
  </si>
  <si>
    <t xml:space="preserve">Jajka świeże o wadze 68-70g - symbol "L"  </t>
  </si>
  <si>
    <t xml:space="preserve">szt. </t>
  </si>
  <si>
    <t>załącznik 2.7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</si>
  <si>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</si>
  <si>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</si>
  <si>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</si>
  <si>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</si>
  <si>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</si>
  <si>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</si>
  <si>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</si>
  <si>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</si>
  <si>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</si>
  <si>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</si>
  <si>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</si>
  <si>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</si>
  <si>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</si>
  <si>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</si>
  <si>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załącznik 2.8</t>
  </si>
  <si>
    <t>CZĘŚĆ  VIII :    RYBY I OWOCE MORZA</t>
  </si>
  <si>
    <t>Dorsz świeży filet bez skóry</t>
  </si>
  <si>
    <t>Łosoś świeży filet</t>
  </si>
  <si>
    <t>Łosoś wędzony</t>
  </si>
  <si>
    <t>Makrela wędzona</t>
  </si>
  <si>
    <t xml:space="preserve">Matiasy </t>
  </si>
  <si>
    <t>Polędwiczki z dorsza</t>
  </si>
  <si>
    <t>Śledź w oleju</t>
  </si>
  <si>
    <t>załącznik 2.9</t>
  </si>
  <si>
    <t>CZĘŚĆ  IX :    PRZYPRAWY</t>
  </si>
  <si>
    <t xml:space="preserve">Aromat waniliowy 10ml  </t>
  </si>
  <si>
    <t>Bazylia 10g</t>
  </si>
  <si>
    <t>cąber szuszony 10g</t>
  </si>
  <si>
    <t xml:space="preserve">Cukier waniliowy 30g    </t>
  </si>
  <si>
    <t>Cukier z prawdziwą wanilią 10g; skład:Cukier, wanilia w proszku</t>
  </si>
  <si>
    <t xml:space="preserve">Cynamon 20g  </t>
  </si>
  <si>
    <t>Estragon 10 g</t>
  </si>
  <si>
    <t xml:space="preserve">Gałka muszkatołowa mielona 10g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</si>
  <si>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</si>
  <si>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</si>
  <si>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</si>
  <si>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</si>
  <si>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</si>
  <si>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Liść laurowy min.  6g  </t>
  </si>
  <si>
    <t>Liść lubczyku otarty 10g</t>
  </si>
  <si>
    <t xml:space="preserve">Majeranek 150g  </t>
  </si>
  <si>
    <t xml:space="preserve">Oregano 100g  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</si>
  <si>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</si>
  <si>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</si>
  <si>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</si>
  <si>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</si>
  <si>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</si>
  <si>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</si>
  <si>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</si>
  <si>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</si>
  <si>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</si>
  <si>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</si>
  <si>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</si>
  <si>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</si>
  <si>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</si>
  <si>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</si>
  <si>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</si>
  <si>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</si>
  <si>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Żelatyna 200 g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</si>
</sst>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#,##0"/>
    <numFmt numFmtId="167" formatCode="0.00"/>
    <numFmt numFmtId="168" formatCode="#,##0.00"/>
    <numFmt numFmtId="169" formatCode="0"/>
    <numFmt numFmtId="170" formatCode="@"/>
  </numFmts>
  <fonts count="15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name val="Arial1"/>
      <family val="0"/>
    </font>
    <font>
      <sz val="11"/>
      <color indexed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4" fontId="4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17">
    <xf numFmtId="164" fontId="0" fillId="0" borderId="0" xfId="0" applyAlignment="1">
      <alignment/>
    </xf>
    <xf numFmtId="164" fontId="5" fillId="0" borderId="0" xfId="33" applyFont="1" applyFill="1" applyBorder="1" applyAlignment="1" applyProtection="1">
      <alignment horizontal="center" vertical="center"/>
      <protection/>
    </xf>
    <xf numFmtId="164" fontId="6" fillId="0" borderId="0" xfId="33" applyFont="1" applyFill="1" applyBorder="1" applyAlignment="1" applyProtection="1">
      <alignment/>
      <protection/>
    </xf>
    <xf numFmtId="166" fontId="6" fillId="0" borderId="0" xfId="33" applyNumberFormat="1" applyFont="1" applyFill="1" applyBorder="1" applyAlignment="1" applyProtection="1">
      <alignment/>
      <protection/>
    </xf>
    <xf numFmtId="164" fontId="4" fillId="0" borderId="0" xfId="33" applyFont="1" applyFill="1" applyBorder="1" applyAlignment="1" applyProtection="1">
      <alignment/>
      <protection/>
    </xf>
    <xf numFmtId="164" fontId="5" fillId="0" borderId="0" xfId="33" applyFont="1" applyFill="1" applyBorder="1" applyAlignment="1" applyProtection="1">
      <alignment horizontal="left" vertical="center"/>
      <protection/>
    </xf>
    <xf numFmtId="164" fontId="8" fillId="2" borderId="0" xfId="34" applyFont="1" applyFill="1" applyBorder="1" applyAlignment="1" applyProtection="1">
      <alignment horizontal="center" vertical="center"/>
      <protection/>
    </xf>
    <xf numFmtId="164" fontId="8" fillId="2" borderId="0" xfId="34" applyFont="1" applyFill="1" applyBorder="1" applyAlignment="1" applyProtection="1">
      <alignment/>
      <protection/>
    </xf>
    <xf numFmtId="166" fontId="8" fillId="2" borderId="0" xfId="34" applyNumberFormat="1" applyFont="1" applyFill="1" applyBorder="1" applyAlignment="1" applyProtection="1">
      <alignment/>
      <protection/>
    </xf>
    <xf numFmtId="164" fontId="5" fillId="2" borderId="1" xfId="34" applyFont="1" applyFill="1" applyBorder="1" applyAlignment="1" applyProtection="1">
      <alignment horizontal="center" vertical="center"/>
      <protection/>
    </xf>
    <xf numFmtId="164" fontId="5" fillId="2" borderId="2" xfId="34" applyFont="1" applyFill="1" applyBorder="1" applyAlignment="1" applyProtection="1">
      <alignment horizontal="center" vertical="center" wrapText="1"/>
      <protection/>
    </xf>
    <xf numFmtId="164" fontId="9" fillId="0" borderId="2" xfId="33" applyFont="1" applyFill="1" applyBorder="1" applyAlignment="1" applyProtection="1">
      <alignment horizontal="center"/>
      <protection/>
    </xf>
    <xf numFmtId="164" fontId="9" fillId="0" borderId="3" xfId="33" applyFont="1" applyFill="1" applyBorder="1" applyAlignment="1" applyProtection="1">
      <alignment horizontal="center"/>
      <protection/>
    </xf>
    <xf numFmtId="166" fontId="5" fillId="2" borderId="4" xfId="34" applyNumberFormat="1" applyFont="1" applyFill="1" applyBorder="1" applyAlignment="1" applyProtection="1">
      <alignment horizontal="center" vertical="center" wrapText="1"/>
      <protection/>
    </xf>
    <xf numFmtId="164" fontId="5" fillId="2" borderId="4" xfId="34" applyFont="1" applyFill="1" applyBorder="1" applyAlignment="1" applyProtection="1">
      <alignment horizontal="center" vertical="center" wrapText="1"/>
      <protection/>
    </xf>
    <xf numFmtId="164" fontId="5" fillId="2" borderId="5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wrapText="1"/>
      <protection/>
    </xf>
    <xf numFmtId="167" fontId="6" fillId="2" borderId="4" xfId="34" applyNumberFormat="1" applyFont="1" applyFill="1" applyBorder="1" applyAlignment="1" applyProtection="1">
      <alignment horizontal="center" wrapText="1"/>
      <protection/>
    </xf>
    <xf numFmtId="168" fontId="6" fillId="2" borderId="4" xfId="34" applyNumberFormat="1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center" vertical="center"/>
      <protection/>
    </xf>
    <xf numFmtId="168" fontId="10" fillId="2" borderId="4" xfId="34" applyNumberFormat="1" applyFont="1" applyFill="1" applyBorder="1" applyAlignment="1" applyProtection="1">
      <alignment horizontal="center" vertical="center"/>
      <protection/>
    </xf>
    <xf numFmtId="164" fontId="6" fillId="0" borderId="4" xfId="33" applyFont="1" applyFill="1" applyBorder="1" applyAlignment="1" applyProtection="1">
      <alignment wrapText="1"/>
      <protection/>
    </xf>
    <xf numFmtId="168" fontId="6" fillId="0" borderId="4" xfId="33" applyNumberFormat="1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wrapText="1"/>
      <protection/>
    </xf>
    <xf numFmtId="168" fontId="6" fillId="0" borderId="6" xfId="33" applyNumberFormat="1" applyFont="1" applyFill="1" applyBorder="1" applyAlignment="1" applyProtection="1">
      <alignment horizontal="center"/>
      <protection/>
    </xf>
    <xf numFmtId="164" fontId="6" fillId="0" borderId="6" xfId="33" applyFont="1" applyFill="1" applyBorder="1" applyAlignment="1" applyProtection="1">
      <alignment horizontal="center"/>
      <protection/>
    </xf>
    <xf numFmtId="164" fontId="2" fillId="0" borderId="0" xfId="35" applyFont="1" applyFill="1" applyBorder="1" applyAlignment="1" applyProtection="1">
      <alignment/>
      <protection/>
    </xf>
    <xf numFmtId="164" fontId="5" fillId="2" borderId="0" xfId="34" applyFont="1" applyFill="1" applyBorder="1" applyAlignment="1" applyProtection="1">
      <alignment/>
      <protection/>
    </xf>
    <xf numFmtId="164" fontId="5" fillId="2" borderId="7" xfId="34" applyFont="1" applyFill="1" applyBorder="1" applyAlignment="1" applyProtection="1">
      <alignment horizontal="center" vertical="center" wrapText="1"/>
      <protection/>
    </xf>
    <xf numFmtId="164" fontId="5" fillId="2" borderId="8" xfId="34" applyFont="1" applyFill="1" applyBorder="1" applyAlignment="1" applyProtection="1">
      <alignment horizontal="center" vertical="center" wrapText="1"/>
      <protection/>
    </xf>
    <xf numFmtId="164" fontId="9" fillId="0" borderId="8" xfId="33" applyFont="1" applyFill="1" applyBorder="1" applyAlignment="1" applyProtection="1">
      <alignment horizontal="center"/>
      <protection/>
    </xf>
    <xf numFmtId="164" fontId="9" fillId="0" borderId="9" xfId="33" applyFont="1" applyFill="1" applyBorder="1" applyAlignment="1" applyProtection="1">
      <alignment horizontal="center"/>
      <protection/>
    </xf>
    <xf numFmtId="166" fontId="5" fillId="2" borderId="10" xfId="34" applyNumberFormat="1" applyFont="1" applyFill="1" applyBorder="1" applyAlignment="1" applyProtection="1">
      <alignment horizontal="center" vertical="center" wrapText="1"/>
      <protection/>
    </xf>
    <xf numFmtId="164" fontId="5" fillId="2" borderId="10" xfId="34" applyFont="1" applyFill="1" applyBorder="1" applyAlignment="1" applyProtection="1">
      <alignment horizontal="center" vertical="center" wrapText="1"/>
      <protection/>
    </xf>
    <xf numFmtId="164" fontId="6" fillId="2" borderId="5" xfId="34" applyFont="1" applyFill="1" applyBorder="1" applyAlignment="1" applyProtection="1">
      <alignment horizontal="center" vertical="center"/>
      <protection/>
    </xf>
    <xf numFmtId="164" fontId="6" fillId="2" borderId="2" xfId="34" applyFont="1" applyFill="1" applyBorder="1" applyAlignment="1" applyProtection="1">
      <alignment horizontal="left" vertical="top" wrapText="1"/>
      <protection/>
    </xf>
    <xf numFmtId="167" fontId="10" fillId="2" borderId="2" xfId="34" applyNumberFormat="1" applyFont="1" applyFill="1" applyBorder="1" applyAlignment="1" applyProtection="1">
      <alignment horizontal="center" vertical="center"/>
      <protection/>
    </xf>
    <xf numFmtId="164" fontId="10" fillId="2" borderId="2" xfId="34" applyFont="1" applyFill="1" applyBorder="1" applyAlignment="1" applyProtection="1">
      <alignment horizontal="center" vertical="center" wrapText="1"/>
      <protection/>
    </xf>
    <xf numFmtId="164" fontId="11" fillId="0" borderId="0" xfId="35" applyFont="1" applyFill="1" applyBorder="1" applyAlignment="1" applyProtection="1">
      <alignment/>
      <protection/>
    </xf>
    <xf numFmtId="164" fontId="6" fillId="2" borderId="4" xfId="34" applyFont="1" applyFill="1" applyBorder="1" applyAlignment="1" applyProtection="1">
      <alignment horizontal="left" vertical="top" wrapText="1"/>
      <protection/>
    </xf>
    <xf numFmtId="167" fontId="6" fillId="2" borderId="4" xfId="34" applyNumberFormat="1" applyFont="1" applyFill="1" applyBorder="1" applyAlignment="1" applyProtection="1">
      <alignment horizontal="center" vertical="center"/>
      <protection/>
    </xf>
    <xf numFmtId="167" fontId="10" fillId="2" borderId="4" xfId="34" applyNumberFormat="1" applyFont="1" applyFill="1" applyBorder="1" applyAlignment="1" applyProtection="1">
      <alignment horizontal="center" vertical="center"/>
      <protection/>
    </xf>
    <xf numFmtId="164" fontId="12" fillId="0" borderId="4" xfId="35" applyFont="1" applyFill="1" applyBorder="1" applyAlignment="1" applyProtection="1">
      <alignment/>
      <protection/>
    </xf>
    <xf numFmtId="167" fontId="12" fillId="0" borderId="4" xfId="35" applyNumberFormat="1" applyFont="1" applyFill="1" applyBorder="1" applyAlignment="1" applyProtection="1">
      <alignment horizontal="center"/>
      <protection/>
    </xf>
    <xf numFmtId="164" fontId="12" fillId="0" borderId="4" xfId="35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vertical="center" wrapText="1"/>
      <protection/>
    </xf>
    <xf numFmtId="167" fontId="0" fillId="0" borderId="4" xfId="35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 vertical="top" wrapText="1"/>
      <protection/>
    </xf>
    <xf numFmtId="164" fontId="6" fillId="2" borderId="4" xfId="34" applyFont="1" applyFill="1" applyBorder="1" applyAlignment="1" applyProtection="1">
      <alignment horizontal="center" vertical="center" wrapText="1"/>
      <protection/>
    </xf>
    <xf numFmtId="164" fontId="2" fillId="0" borderId="4" xfId="35" applyFont="1" applyFill="1" applyBorder="1" applyAlignment="1" applyProtection="1">
      <alignment/>
      <protection/>
    </xf>
    <xf numFmtId="168" fontId="2" fillId="0" borderId="4" xfId="35" applyNumberFormat="1" applyFont="1" applyFill="1" applyBorder="1" applyAlignment="1" applyProtection="1">
      <alignment horizontal="center"/>
      <protection/>
    </xf>
    <xf numFmtId="164" fontId="2" fillId="0" borderId="4" xfId="35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wrapText="1"/>
      <protection/>
    </xf>
    <xf numFmtId="168" fontId="2" fillId="0" borderId="6" xfId="35" applyNumberFormat="1" applyFont="1" applyFill="1" applyBorder="1" applyAlignment="1" applyProtection="1">
      <alignment horizontal="center"/>
      <protection/>
    </xf>
    <xf numFmtId="164" fontId="2" fillId="0" borderId="6" xfId="35" applyFont="1" applyFill="1" applyBorder="1" applyAlignment="1" applyProtection="1">
      <alignment horizontal="center"/>
      <protection/>
    </xf>
    <xf numFmtId="164" fontId="5" fillId="0" borderId="0" xfId="33" applyFont="1" applyFill="1" applyBorder="1" applyAlignment="1" applyProtection="1">
      <alignment/>
      <protection/>
    </xf>
    <xf numFmtId="164" fontId="6" fillId="0" borderId="0" xfId="33" applyFont="1" applyFill="1" applyBorder="1" applyAlignment="1" applyProtection="1">
      <alignment wrapText="1"/>
      <protection/>
    </xf>
    <xf numFmtId="164" fontId="5" fillId="2" borderId="0" xfId="34" applyFont="1" applyFill="1" applyBorder="1" applyAlignment="1" applyProtection="1">
      <alignment horizontal="center" wrapText="1"/>
      <protection/>
    </xf>
    <xf numFmtId="164" fontId="5" fillId="2" borderId="11" xfId="34" applyFont="1" applyFill="1" applyBorder="1" applyAlignment="1" applyProtection="1">
      <alignment horizontal="center" vertical="center" wrapText="1"/>
      <protection/>
    </xf>
    <xf numFmtId="164" fontId="5" fillId="2" borderId="12" xfId="34" applyFont="1" applyFill="1" applyBorder="1" applyAlignment="1" applyProtection="1">
      <alignment horizontal="center" vertical="center" wrapText="1"/>
      <protection/>
    </xf>
    <xf numFmtId="164" fontId="9" fillId="0" borderId="4" xfId="33" applyFont="1" applyFill="1" applyBorder="1" applyAlignment="1" applyProtection="1">
      <alignment horizontal="center"/>
      <protection/>
    </xf>
    <xf numFmtId="164" fontId="6" fillId="2" borderId="13" xfId="34" applyFont="1" applyFill="1" applyBorder="1" applyAlignment="1" applyProtection="1">
      <alignment horizontal="center" wrapText="1"/>
      <protection/>
    </xf>
    <xf numFmtId="164" fontId="6" fillId="2" borderId="3" xfId="34" applyFont="1" applyFill="1" applyBorder="1" applyAlignment="1" applyProtection="1">
      <alignment horizontal="left" wrapText="1"/>
      <protection/>
    </xf>
    <xf numFmtId="168" fontId="6" fillId="2" borderId="4" xfId="34" applyNumberFormat="1" applyFont="1" applyFill="1" applyBorder="1" applyAlignment="1" applyProtection="1">
      <alignment horizontal="center" vertical="center" wrapText="1"/>
      <protection/>
    </xf>
    <xf numFmtId="164" fontId="10" fillId="0" borderId="4" xfId="33" applyFont="1" applyFill="1" applyBorder="1" applyAlignment="1" applyProtection="1">
      <alignment wrapText="1"/>
      <protection/>
    </xf>
    <xf numFmtId="168" fontId="10" fillId="0" borderId="4" xfId="33" applyNumberFormat="1" applyFont="1" applyFill="1" applyBorder="1" applyAlignment="1" applyProtection="1">
      <alignment horizontal="center"/>
      <protection/>
    </xf>
    <xf numFmtId="164" fontId="10" fillId="0" borderId="4" xfId="33" applyFont="1" applyFill="1" applyBorder="1" applyAlignment="1" applyProtection="1">
      <alignment horizontal="center"/>
      <protection/>
    </xf>
    <xf numFmtId="164" fontId="5" fillId="0" borderId="0" xfId="33" applyNumberFormat="1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horizontal="left" wrapText="1"/>
      <protection/>
    </xf>
    <xf numFmtId="164" fontId="5" fillId="2" borderId="1" xfId="34" applyNumberFormat="1" applyFont="1" applyFill="1" applyBorder="1" applyAlignment="1" applyProtection="1">
      <alignment horizontal="center" vertical="center" wrapText="1"/>
      <protection/>
    </xf>
    <xf numFmtId="164" fontId="5" fillId="2" borderId="5" xfId="34" applyNumberFormat="1" applyFont="1" applyFill="1" applyBorder="1" applyAlignment="1" applyProtection="1">
      <alignment horizontal="center"/>
      <protection/>
    </xf>
    <xf numFmtId="164" fontId="0" fillId="0" borderId="4" xfId="36" applyFont="1" applyBorder="1" applyAlignment="1">
      <alignment horizontal="left" vertical="center" wrapText="1"/>
      <protection/>
    </xf>
    <xf numFmtId="167" fontId="10" fillId="2" borderId="4" xfId="34" applyNumberFormat="1" applyFont="1" applyFill="1" applyBorder="1" applyAlignment="1" applyProtection="1">
      <alignment horizontal="center" vertical="center" wrapText="1"/>
      <protection/>
    </xf>
    <xf numFmtId="169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2" borderId="4" xfId="34" applyNumberFormat="1" applyFont="1" applyFill="1" applyBorder="1" applyAlignment="1" applyProtection="1">
      <alignment horizontal="center" vertical="center" wrapText="1"/>
      <protection/>
    </xf>
    <xf numFmtId="167" fontId="6" fillId="0" borderId="4" xfId="33" applyNumberFormat="1" applyFont="1" applyFill="1" applyBorder="1" applyAlignment="1" applyProtection="1">
      <alignment horizontal="center"/>
      <protection/>
    </xf>
    <xf numFmtId="170" fontId="6" fillId="2" borderId="4" xfId="34" applyNumberFormat="1" applyFont="1" applyFill="1" applyBorder="1" applyAlignment="1" applyProtection="1">
      <alignment vertical="top" wrapText="1"/>
      <protection/>
    </xf>
    <xf numFmtId="164" fontId="6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vertical="top" wrapText="1"/>
      <protection/>
    </xf>
    <xf numFmtId="164" fontId="10" fillId="2" borderId="4" xfId="34" applyFont="1" applyFill="1" applyBorder="1" applyAlignment="1" applyProtection="1">
      <alignment horizontal="left" wrapText="1"/>
      <protection/>
    </xf>
    <xf numFmtId="164" fontId="10" fillId="2" borderId="4" xfId="34" applyFont="1" applyFill="1" applyBorder="1" applyAlignment="1" applyProtection="1">
      <alignment horizontal="center" vertical="center"/>
      <protection/>
    </xf>
    <xf numFmtId="164" fontId="13" fillId="2" borderId="4" xfId="34" applyFont="1" applyFill="1" applyBorder="1" applyAlignment="1" applyProtection="1">
      <alignment horizontal="center"/>
      <protection/>
    </xf>
    <xf numFmtId="164" fontId="6" fillId="0" borderId="4" xfId="33" applyFont="1" applyFill="1" applyBorder="1" applyAlignment="1" applyProtection="1">
      <alignment/>
      <protection/>
    </xf>
    <xf numFmtId="164" fontId="14" fillId="0" borderId="0" xfId="33" applyFont="1" applyFill="1" applyBorder="1" applyAlignment="1" applyProtection="1">
      <alignment/>
      <protection/>
    </xf>
    <xf numFmtId="164" fontId="10" fillId="0" borderId="4" xfId="33" applyFont="1" applyFill="1" applyBorder="1" applyAlignment="1" applyProtection="1">
      <alignment/>
      <protection/>
    </xf>
    <xf numFmtId="167" fontId="10" fillId="0" borderId="4" xfId="33" applyNumberFormat="1" applyFont="1" applyFill="1" applyBorder="1" applyAlignment="1" applyProtection="1">
      <alignment horizontal="center"/>
      <protection/>
    </xf>
    <xf numFmtId="164" fontId="10" fillId="2" borderId="4" xfId="34" applyFont="1" applyFill="1" applyBorder="1" applyAlignment="1" applyProtection="1">
      <alignment horizontal="left"/>
      <protection/>
    </xf>
    <xf numFmtId="170" fontId="10" fillId="2" borderId="4" xfId="34" applyNumberFormat="1" applyFont="1" applyFill="1" applyBorder="1" applyAlignment="1" applyProtection="1">
      <alignment horizontal="left" vertical="top" wrapText="1"/>
      <protection/>
    </xf>
    <xf numFmtId="164" fontId="6" fillId="0" borderId="4" xfId="33" applyFont="1" applyFill="1" applyBorder="1" applyAlignment="1" applyProtection="1">
      <alignment horizontal="left" wrapText="1"/>
      <protection/>
    </xf>
    <xf numFmtId="164" fontId="5" fillId="2" borderId="1" xfId="34" applyFont="1" applyFill="1" applyBorder="1" applyAlignment="1" applyProtection="1">
      <alignment horizontal="center" vertical="center" wrapText="1"/>
      <protection/>
    </xf>
    <xf numFmtId="164" fontId="5" fillId="2" borderId="14" xfId="34" applyFont="1" applyFill="1" applyBorder="1" applyAlignment="1" applyProtection="1">
      <alignment horizontal="center" vertical="center"/>
      <protection/>
    </xf>
    <xf numFmtId="164" fontId="6" fillId="2" borderId="6" xfId="34" applyFont="1" applyFill="1" applyBorder="1" applyAlignment="1" applyProtection="1">
      <alignment vertical="center" wrapText="1"/>
      <protection/>
    </xf>
    <xf numFmtId="166" fontId="6" fillId="2" borderId="6" xfId="34" applyNumberFormat="1" applyFont="1" applyFill="1" applyBorder="1" applyAlignment="1" applyProtection="1">
      <alignment horizontal="center" vertical="center" wrapText="1"/>
      <protection/>
    </xf>
    <xf numFmtId="164" fontId="4" fillId="0" borderId="6" xfId="33" applyFont="1" applyFill="1" applyBorder="1" applyAlignment="1" applyProtection="1">
      <alignment horizontal="center" vertical="center"/>
      <protection/>
    </xf>
    <xf numFmtId="164" fontId="5" fillId="2" borderId="0" xfId="34" applyFont="1" applyFill="1" applyBorder="1" applyAlignment="1" applyProtection="1">
      <alignment vertical="center"/>
      <protection/>
    </xf>
    <xf numFmtId="164" fontId="5" fillId="2" borderId="4" xfId="34" applyFont="1" applyFill="1" applyBorder="1" applyAlignment="1" applyProtection="1">
      <alignment horizontal="center" vertical="center"/>
      <protection/>
    </xf>
    <xf numFmtId="164" fontId="6" fillId="2" borderId="4" xfId="34" applyFont="1" applyFill="1" applyBorder="1" applyAlignment="1" applyProtection="1">
      <alignment horizontal="left" vertical="center" wrapText="1"/>
      <protection/>
    </xf>
    <xf numFmtId="164" fontId="10" fillId="2" borderId="4" xfId="33" applyNumberFormat="1" applyFont="1" applyFill="1" applyBorder="1" applyAlignment="1">
      <alignment/>
      <protection/>
    </xf>
    <xf numFmtId="167" fontId="10" fillId="2" borderId="4" xfId="33" applyNumberFormat="1" applyFont="1" applyFill="1" applyBorder="1" applyAlignment="1">
      <alignment horizontal="center"/>
      <protection/>
    </xf>
    <xf numFmtId="164" fontId="10" fillId="2" borderId="4" xfId="33" applyNumberFormat="1" applyFont="1" applyFill="1" applyBorder="1" applyAlignment="1">
      <alignment horizontal="center"/>
      <protection/>
    </xf>
    <xf numFmtId="164" fontId="2" fillId="0" borderId="0" xfId="36">
      <alignment/>
      <protection/>
    </xf>
    <xf numFmtId="164" fontId="5" fillId="2" borderId="3" xfId="34" applyFont="1" applyFill="1" applyBorder="1" applyAlignment="1" applyProtection="1">
      <alignment horizontal="center" vertical="center" wrapText="1"/>
      <protection/>
    </xf>
    <xf numFmtId="164" fontId="10" fillId="2" borderId="4" xfId="34" applyFont="1" applyFill="1" applyBorder="1" applyAlignment="1" applyProtection="1">
      <alignment horizontal="left" vertical="center" wrapText="1"/>
      <protection/>
    </xf>
    <xf numFmtId="167" fontId="2" fillId="0" borderId="4" xfId="36" applyNumberFormat="1" applyBorder="1" applyAlignment="1">
      <alignment horizontal="center"/>
      <protection/>
    </xf>
    <xf numFmtId="164" fontId="2" fillId="0" borderId="4" xfId="36" applyFont="1" applyBorder="1" applyAlignment="1">
      <alignment horizontal="center"/>
      <protection/>
    </xf>
    <xf numFmtId="164" fontId="2" fillId="0" borderId="6" xfId="36" applyFont="1" applyBorder="1">
      <alignment/>
      <protection/>
    </xf>
    <xf numFmtId="167" fontId="2" fillId="0" borderId="6" xfId="36" applyNumberFormat="1" applyBorder="1" applyAlignment="1">
      <alignment horizontal="center"/>
      <protection/>
    </xf>
    <xf numFmtId="164" fontId="2" fillId="0" borderId="6" xfId="36" applyFont="1" applyBorder="1" applyAlignment="1">
      <alignment horizontal="center"/>
      <protection/>
    </xf>
    <xf numFmtId="164" fontId="2" fillId="0" borderId="0" xfId="36" applyAlignment="1">
      <alignment horizontal="center"/>
      <protection/>
    </xf>
    <xf numFmtId="164" fontId="2" fillId="0" borderId="0" xfId="36" applyAlignment="1">
      <alignment wrapText="1"/>
      <protection/>
    </xf>
    <xf numFmtId="164" fontId="5" fillId="2" borderId="0" xfId="34" applyFont="1" applyFill="1" applyBorder="1" applyAlignment="1" applyProtection="1">
      <alignment horizontal="center"/>
      <protection/>
    </xf>
    <xf numFmtId="164" fontId="5" fillId="2" borderId="0" xfId="34" applyFont="1" applyFill="1" applyBorder="1" applyAlignment="1" applyProtection="1">
      <alignment wrapText="1"/>
      <protection/>
    </xf>
    <xf numFmtId="164" fontId="5" fillId="2" borderId="5" xfId="34" applyFont="1" applyFill="1" applyBorder="1" applyAlignment="1" applyProtection="1">
      <alignment horizontal="center"/>
      <protection/>
    </xf>
    <xf numFmtId="164" fontId="10" fillId="2" borderId="6" xfId="34" applyFont="1" applyFill="1" applyBorder="1" applyAlignment="1" applyProtection="1">
      <alignment horizontal="left" vertical="top" wrapText="1"/>
      <protection/>
    </xf>
    <xf numFmtId="167" fontId="10" fillId="2" borderId="6" xfId="34" applyNumberFormat="1" applyFont="1" applyFill="1" applyBorder="1" applyAlignment="1" applyProtection="1">
      <alignment horizontal="center" vertical="center"/>
      <protection/>
    </xf>
    <xf numFmtId="164" fontId="10" fillId="2" borderId="6" xfId="34" applyFont="1" applyFill="1" applyBorder="1" applyAlignment="1" applyProtection="1">
      <alignment horizontal="center" vertic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 1" xfId="20"/>
    <cellStyle name="Heading 2 1" xfId="21"/>
    <cellStyle name="Heading 3" xfId="22"/>
    <cellStyle name="Heading1 1" xfId="23"/>
    <cellStyle name="Heading1 2" xfId="24"/>
    <cellStyle name="Heading1 3" xfId="25"/>
    <cellStyle name="Normalny 2" xfId="26"/>
    <cellStyle name="Result 1" xfId="27"/>
    <cellStyle name="Result 2" xfId="28"/>
    <cellStyle name="Result 3" xfId="29"/>
    <cellStyle name="Result2 1" xfId="30"/>
    <cellStyle name="Result2 2" xfId="31"/>
    <cellStyle name="Result2 3" xfId="32"/>
    <cellStyle name="Excel Built-in Normal 3" xfId="33"/>
    <cellStyle name="Excel Built-in Normal 2" xfId="34"/>
    <cellStyle name="Excel Built-in Normal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734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390525</xdr:colOff>
      <xdr:row>3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6774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9525</xdr:colOff>
      <xdr:row>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533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438150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390525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24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485775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438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457200</xdr:colOff>
      <xdr:row>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43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9629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00390625" style="1" customWidth="1"/>
    <col min="2" max="2" width="30.8515625" style="2" customWidth="1"/>
    <col min="3" max="3" width="12.7109375" style="2" customWidth="1"/>
    <col min="4" max="4" width="9.57421875" style="3" customWidth="1"/>
    <col min="5" max="5" width="8.421875" style="2" customWidth="1"/>
    <col min="6" max="16384" width="9.57421875" style="4" customWidth="1"/>
  </cols>
  <sheetData>
    <row r="1" ht="15">
      <c r="A1"/>
    </row>
    <row r="2" ht="99" customHeight="1"/>
    <row r="3" ht="15">
      <c r="A3" s="5" t="s">
        <v>0</v>
      </c>
    </row>
    <row r="4" spans="1:4" ht="15">
      <c r="A4" s="5" t="s">
        <v>1</v>
      </c>
      <c r="D4" s="3" t="s">
        <v>2</v>
      </c>
    </row>
    <row r="6" spans="1:5" ht="15.75">
      <c r="A6" s="6"/>
      <c r="B6" s="7" t="s">
        <v>3</v>
      </c>
      <c r="C6" s="7"/>
      <c r="D6" s="8"/>
      <c r="E6" s="7"/>
    </row>
    <row r="7" spans="1:5" ht="20.25" customHeight="1">
      <c r="A7" s="9" t="s">
        <v>4</v>
      </c>
      <c r="B7" s="10" t="s">
        <v>5</v>
      </c>
      <c r="C7" s="11"/>
      <c r="D7" s="10" t="s">
        <v>6</v>
      </c>
      <c r="E7" s="10"/>
    </row>
    <row r="8" spans="1:5" ht="36" customHeight="1">
      <c r="A8" s="9"/>
      <c r="B8" s="10"/>
      <c r="C8" s="12" t="s">
        <v>7</v>
      </c>
      <c r="D8" s="13" t="s">
        <v>8</v>
      </c>
      <c r="E8" s="14" t="s">
        <v>9</v>
      </c>
    </row>
    <row r="9" spans="1:5" ht="15">
      <c r="A9" s="15">
        <v>1</v>
      </c>
      <c r="B9" s="16" t="s">
        <v>10</v>
      </c>
      <c r="C9" s="17">
        <v>3</v>
      </c>
      <c r="D9" s="18">
        <v>5</v>
      </c>
      <c r="E9" s="19" t="s">
        <v>11</v>
      </c>
    </row>
    <row r="10" spans="1:5" ht="24.75">
      <c r="A10" s="15">
        <v>2</v>
      </c>
      <c r="B10" s="16" t="s">
        <v>12</v>
      </c>
      <c r="C10" s="17">
        <v>0</v>
      </c>
      <c r="D10" s="20">
        <v>15</v>
      </c>
      <c r="E10" s="19" t="s">
        <v>11</v>
      </c>
    </row>
    <row r="11" spans="1:5" ht="15.75">
      <c r="A11" s="15">
        <v>3</v>
      </c>
      <c r="B11" s="16" t="s">
        <v>13</v>
      </c>
      <c r="C11" s="17">
        <v>8.1</v>
      </c>
      <c r="D11" s="18">
        <v>18.8</v>
      </c>
      <c r="E11" s="19" t="s">
        <v>14</v>
      </c>
    </row>
    <row r="12" spans="1:5" ht="15.75">
      <c r="A12" s="15">
        <v>4</v>
      </c>
      <c r="B12" s="16" t="s">
        <v>15</v>
      </c>
      <c r="C12" s="17">
        <v>0</v>
      </c>
      <c r="D12" s="18">
        <v>1</v>
      </c>
      <c r="E12" s="19" t="s">
        <v>11</v>
      </c>
    </row>
    <row r="13" spans="1:5" ht="15">
      <c r="A13" s="15">
        <v>5</v>
      </c>
      <c r="B13" s="16" t="s">
        <v>16</v>
      </c>
      <c r="C13" s="17">
        <v>3</v>
      </c>
      <c r="D13" s="18">
        <v>5</v>
      </c>
      <c r="E13" s="19" t="s">
        <v>11</v>
      </c>
    </row>
    <row r="14" spans="1:5" ht="24.75">
      <c r="A14" s="15">
        <v>6</v>
      </c>
      <c r="B14" s="16" t="s">
        <v>17</v>
      </c>
      <c r="C14" s="17">
        <v>3</v>
      </c>
      <c r="D14" s="18">
        <v>8</v>
      </c>
      <c r="E14" s="19" t="s">
        <v>11</v>
      </c>
    </row>
    <row r="15" spans="1:5" ht="15">
      <c r="A15" s="15">
        <v>7</v>
      </c>
      <c r="B15" s="16" t="s">
        <v>18</v>
      </c>
      <c r="C15" s="17">
        <v>3</v>
      </c>
      <c r="D15" s="18">
        <v>5</v>
      </c>
      <c r="E15" s="19" t="s">
        <v>11</v>
      </c>
    </row>
    <row r="16" spans="1:5" ht="26.25">
      <c r="A16" s="15">
        <v>8</v>
      </c>
      <c r="B16" s="16" t="s">
        <v>19</v>
      </c>
      <c r="C16" s="17">
        <v>3</v>
      </c>
      <c r="D16" s="18">
        <v>5</v>
      </c>
      <c r="E16" s="19" t="s">
        <v>11</v>
      </c>
    </row>
    <row r="17" spans="1:5" ht="15">
      <c r="A17" s="15">
        <v>9</v>
      </c>
      <c r="B17" s="16" t="s">
        <v>20</v>
      </c>
      <c r="C17" s="17">
        <v>2</v>
      </c>
      <c r="D17" s="18">
        <v>3</v>
      </c>
      <c r="E17" s="19" t="s">
        <v>11</v>
      </c>
    </row>
    <row r="18" spans="1:5" ht="15">
      <c r="A18" s="15">
        <v>10</v>
      </c>
      <c r="B18" s="16" t="s">
        <v>21</v>
      </c>
      <c r="C18" s="17">
        <v>3</v>
      </c>
      <c r="D18" s="18">
        <v>5</v>
      </c>
      <c r="E18" s="19" t="s">
        <v>11</v>
      </c>
    </row>
    <row r="19" spans="1:5" ht="15">
      <c r="A19" s="15">
        <v>11</v>
      </c>
      <c r="B19" s="16" t="s">
        <v>22</v>
      </c>
      <c r="C19" s="17">
        <v>8</v>
      </c>
      <c r="D19" s="18">
        <v>15</v>
      </c>
      <c r="E19" s="19" t="s">
        <v>11</v>
      </c>
    </row>
    <row r="20" spans="1:5" ht="15">
      <c r="A20" s="15">
        <v>12</v>
      </c>
      <c r="B20" s="21" t="s">
        <v>23</v>
      </c>
      <c r="C20" s="17">
        <v>3</v>
      </c>
      <c r="D20" s="22">
        <v>5</v>
      </c>
      <c r="E20" s="23" t="s">
        <v>24</v>
      </c>
    </row>
    <row r="21" spans="1:5" ht="15.75">
      <c r="A21" s="15">
        <v>13</v>
      </c>
      <c r="B21" s="24" t="s">
        <v>25</v>
      </c>
      <c r="C21" s="17">
        <v>1</v>
      </c>
      <c r="D21" s="25">
        <v>3</v>
      </c>
      <c r="E21" s="26" t="s">
        <v>11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3"/>
  <sheetViews>
    <sheetView workbookViewId="0" topLeftCell="A1">
      <selection activeCell="A10" sqref="A10"/>
    </sheetView>
  </sheetViews>
  <sheetFormatPr defaultColWidth="9.140625" defaultRowHeight="12.75"/>
  <cols>
    <col min="1" max="1" width="7.57421875" style="27" customWidth="1"/>
    <col min="2" max="2" width="37.28125" style="27" customWidth="1"/>
    <col min="3" max="3" width="15.8515625" style="27" customWidth="1"/>
    <col min="4" max="16384" width="9.57421875" style="27" customWidth="1"/>
  </cols>
  <sheetData>
    <row r="3" ht="42" customHeight="1"/>
    <row r="4" ht="15.75" customHeight="1">
      <c r="A4" s="5">
        <f>PIECZYWO!A3</f>
        <v>0</v>
      </c>
    </row>
    <row r="5" ht="15.75" customHeight="1">
      <c r="A5" s="5" t="s">
        <v>26</v>
      </c>
    </row>
    <row r="7" spans="1:2" ht="15">
      <c r="A7" s="6"/>
      <c r="B7" s="28" t="s">
        <v>27</v>
      </c>
    </row>
    <row r="8" spans="1:5" ht="14.25" customHeight="1">
      <c r="A8" s="29" t="s">
        <v>4</v>
      </c>
      <c r="B8" s="30" t="s">
        <v>5</v>
      </c>
      <c r="C8" s="31"/>
      <c r="D8" s="10" t="s">
        <v>6</v>
      </c>
      <c r="E8" s="10"/>
    </row>
    <row r="9" spans="1:5" ht="48.75" customHeight="1">
      <c r="A9" s="29"/>
      <c r="B9" s="30"/>
      <c r="C9" s="32" t="s">
        <v>7</v>
      </c>
      <c r="D9" s="33" t="s">
        <v>8</v>
      </c>
      <c r="E9" s="34" t="s">
        <v>9</v>
      </c>
    </row>
    <row r="10" spans="1:5" s="39" customFormat="1" ht="12.75" customHeight="1">
      <c r="A10" s="35">
        <v>1</v>
      </c>
      <c r="B10" s="36" t="s">
        <v>28</v>
      </c>
      <c r="C10" s="17">
        <v>0.9</v>
      </c>
      <c r="D10" s="37">
        <v>2.4</v>
      </c>
      <c r="E10" s="38" t="s">
        <v>14</v>
      </c>
    </row>
    <row r="11" spans="1:5" ht="24.75">
      <c r="A11" s="35">
        <f aca="true" t="shared" si="0" ref="A11:A43">A10+1</f>
        <v>2</v>
      </c>
      <c r="B11" s="40" t="s">
        <v>29</v>
      </c>
      <c r="C11" s="17">
        <v>0</v>
      </c>
      <c r="D11" s="41">
        <v>8.1</v>
      </c>
      <c r="E11" s="19" t="s">
        <v>30</v>
      </c>
    </row>
    <row r="12" spans="1:5" ht="15.75">
      <c r="A12" s="35">
        <f t="shared" si="0"/>
        <v>3</v>
      </c>
      <c r="B12" s="40" t="s">
        <v>31</v>
      </c>
      <c r="C12" s="17">
        <v>0.2</v>
      </c>
      <c r="D12" s="41">
        <v>1</v>
      </c>
      <c r="E12" s="19" t="s">
        <v>30</v>
      </c>
    </row>
    <row r="13" spans="1:5" ht="15.75">
      <c r="A13" s="35">
        <f t="shared" si="0"/>
        <v>4</v>
      </c>
      <c r="B13" s="16" t="s">
        <v>32</v>
      </c>
      <c r="C13" s="17">
        <v>0.5</v>
      </c>
      <c r="D13" s="41">
        <v>4.25</v>
      </c>
      <c r="E13" s="19" t="s">
        <v>14</v>
      </c>
    </row>
    <row r="14" spans="1:5" ht="15.75">
      <c r="A14" s="35">
        <f t="shared" si="0"/>
        <v>5</v>
      </c>
      <c r="B14" s="40" t="s">
        <v>33</v>
      </c>
      <c r="C14" s="17">
        <v>0</v>
      </c>
      <c r="D14" s="41">
        <v>113</v>
      </c>
      <c r="E14" s="19" t="s">
        <v>11</v>
      </c>
    </row>
    <row r="15" spans="1:5" ht="15.75">
      <c r="A15" s="35">
        <f t="shared" si="0"/>
        <v>6</v>
      </c>
      <c r="B15" s="40" t="s">
        <v>34</v>
      </c>
      <c r="C15" s="17">
        <v>2</v>
      </c>
      <c r="D15" s="41">
        <v>3</v>
      </c>
      <c r="E15" s="19" t="s">
        <v>30</v>
      </c>
    </row>
    <row r="16" spans="1:5" ht="15.75">
      <c r="A16" s="35">
        <f t="shared" si="0"/>
        <v>7</v>
      </c>
      <c r="B16" s="40" t="s">
        <v>35</v>
      </c>
      <c r="C16" s="17">
        <v>2</v>
      </c>
      <c r="D16" s="41">
        <v>3</v>
      </c>
      <c r="E16" s="19" t="s">
        <v>30</v>
      </c>
    </row>
    <row r="17" spans="1:5" ht="15.75">
      <c r="A17" s="35">
        <f t="shared" si="0"/>
        <v>8</v>
      </c>
      <c r="B17" s="40" t="s">
        <v>36</v>
      </c>
      <c r="C17" s="17">
        <v>0</v>
      </c>
      <c r="D17" s="42">
        <v>35</v>
      </c>
      <c r="E17" s="19" t="s">
        <v>30</v>
      </c>
    </row>
    <row r="18" spans="1:5" ht="15.75">
      <c r="A18" s="35">
        <f t="shared" si="0"/>
        <v>9</v>
      </c>
      <c r="B18" s="40" t="s">
        <v>37</v>
      </c>
      <c r="C18" s="17">
        <v>1.5</v>
      </c>
      <c r="D18" s="42">
        <v>2.5</v>
      </c>
      <c r="E18" s="19" t="s">
        <v>30</v>
      </c>
    </row>
    <row r="19" spans="1:5" ht="15.75">
      <c r="A19" s="35">
        <f t="shared" si="0"/>
        <v>10</v>
      </c>
      <c r="B19" s="43" t="s">
        <v>38</v>
      </c>
      <c r="C19" s="17">
        <f>D19/2</f>
        <v>0.5</v>
      </c>
      <c r="D19" s="44">
        <v>1</v>
      </c>
      <c r="E19" s="45" t="s">
        <v>30</v>
      </c>
    </row>
    <row r="20" spans="1:5" ht="15.75">
      <c r="A20" s="35">
        <f t="shared" si="0"/>
        <v>11</v>
      </c>
      <c r="B20" s="43" t="s">
        <v>39</v>
      </c>
      <c r="C20" s="17">
        <v>0</v>
      </c>
      <c r="D20" s="44">
        <v>1.2</v>
      </c>
      <c r="E20" s="45" t="s">
        <v>30</v>
      </c>
    </row>
    <row r="21" spans="1:5" ht="15.75">
      <c r="A21" s="35">
        <f t="shared" si="0"/>
        <v>12</v>
      </c>
      <c r="B21" s="46" t="s">
        <v>40</v>
      </c>
      <c r="C21" s="17">
        <v>52</v>
      </c>
      <c r="D21" s="42">
        <v>136</v>
      </c>
      <c r="E21" s="19" t="s">
        <v>30</v>
      </c>
    </row>
    <row r="22" spans="1:5" ht="15.75">
      <c r="A22" s="35">
        <f t="shared" si="0"/>
        <v>13</v>
      </c>
      <c r="B22" s="40" t="s">
        <v>41</v>
      </c>
      <c r="C22" s="17">
        <v>3</v>
      </c>
      <c r="D22" s="41">
        <v>5</v>
      </c>
      <c r="E22" s="19" t="s">
        <v>30</v>
      </c>
    </row>
    <row r="23" spans="1:5" ht="15.75">
      <c r="A23" s="35">
        <f t="shared" si="0"/>
        <v>14</v>
      </c>
      <c r="B23" s="43" t="s">
        <v>42</v>
      </c>
      <c r="C23" s="17">
        <f>D23/2</f>
        <v>0.5</v>
      </c>
      <c r="D23" s="47">
        <v>1</v>
      </c>
      <c r="E23" s="45" t="s">
        <v>30</v>
      </c>
    </row>
    <row r="24" spans="1:5" ht="15.75">
      <c r="A24" s="35">
        <f t="shared" si="0"/>
        <v>15</v>
      </c>
      <c r="B24" s="40" t="s">
        <v>43</v>
      </c>
      <c r="C24" s="17">
        <v>3.2</v>
      </c>
      <c r="D24" s="41">
        <v>7.4</v>
      </c>
      <c r="E24" s="19" t="s">
        <v>14</v>
      </c>
    </row>
    <row r="25" spans="1:5" ht="15.75">
      <c r="A25" s="35">
        <f t="shared" si="0"/>
        <v>16</v>
      </c>
      <c r="B25" s="40" t="s">
        <v>44</v>
      </c>
      <c r="C25" s="17">
        <v>0</v>
      </c>
      <c r="D25" s="41">
        <v>0.9</v>
      </c>
      <c r="E25" s="19" t="s">
        <v>14</v>
      </c>
    </row>
    <row r="26" spans="1:5" ht="15.75">
      <c r="A26" s="35">
        <f t="shared" si="0"/>
        <v>17</v>
      </c>
      <c r="B26" s="40" t="s">
        <v>45</v>
      </c>
      <c r="C26" s="17">
        <v>0.2</v>
      </c>
      <c r="D26" s="41">
        <v>2.2</v>
      </c>
      <c r="E26" s="19" t="s">
        <v>14</v>
      </c>
    </row>
    <row r="27" spans="1:5" ht="15.75">
      <c r="A27" s="35">
        <f t="shared" si="0"/>
        <v>18</v>
      </c>
      <c r="B27" s="40" t="s">
        <v>46</v>
      </c>
      <c r="C27" s="17">
        <v>1.25</v>
      </c>
      <c r="D27" s="42">
        <v>5</v>
      </c>
      <c r="E27" s="19" t="s">
        <v>14</v>
      </c>
    </row>
    <row r="28" spans="1:5" ht="15.75">
      <c r="A28" s="35">
        <f t="shared" si="0"/>
        <v>19</v>
      </c>
      <c r="B28" s="48" t="s">
        <v>47</v>
      </c>
      <c r="C28" s="17">
        <v>0</v>
      </c>
      <c r="D28" s="41">
        <v>3</v>
      </c>
      <c r="E28" s="19" t="s">
        <v>14</v>
      </c>
    </row>
    <row r="29" spans="1:5" ht="15.75">
      <c r="A29" s="35">
        <f t="shared" si="0"/>
        <v>20</v>
      </c>
      <c r="B29" s="40" t="s">
        <v>48</v>
      </c>
      <c r="C29" s="17">
        <v>3.2</v>
      </c>
      <c r="D29" s="41">
        <v>8.2</v>
      </c>
      <c r="E29" s="19" t="s">
        <v>14</v>
      </c>
    </row>
    <row r="30" spans="1:5" ht="15.75">
      <c r="A30" s="35">
        <f t="shared" si="0"/>
        <v>21</v>
      </c>
      <c r="B30" s="40" t="s">
        <v>49</v>
      </c>
      <c r="C30" s="17">
        <v>4.1</v>
      </c>
      <c r="D30" s="41">
        <v>9.5</v>
      </c>
      <c r="E30" s="19" t="s">
        <v>14</v>
      </c>
    </row>
    <row r="31" spans="1:5" ht="15.75">
      <c r="A31" s="35">
        <f t="shared" si="0"/>
        <v>22</v>
      </c>
      <c r="B31" s="40" t="s">
        <v>50</v>
      </c>
      <c r="C31" s="17">
        <v>7.1</v>
      </c>
      <c r="D31" s="41">
        <v>18.8</v>
      </c>
      <c r="E31" s="49" t="s">
        <v>14</v>
      </c>
    </row>
    <row r="32" spans="1:5" ht="15.75">
      <c r="A32" s="35">
        <f t="shared" si="0"/>
        <v>23</v>
      </c>
      <c r="B32" s="40" t="s">
        <v>51</v>
      </c>
      <c r="C32" s="17">
        <v>0</v>
      </c>
      <c r="D32" s="41">
        <v>0.5</v>
      </c>
      <c r="E32" s="19" t="s">
        <v>14</v>
      </c>
    </row>
    <row r="33" spans="1:5" ht="15.75">
      <c r="A33" s="35">
        <f t="shared" si="0"/>
        <v>24</v>
      </c>
      <c r="B33" s="40" t="s">
        <v>52</v>
      </c>
      <c r="C33" s="17">
        <v>0</v>
      </c>
      <c r="D33" s="41">
        <v>1</v>
      </c>
      <c r="E33" s="19" t="s">
        <v>14</v>
      </c>
    </row>
    <row r="34" spans="1:5" ht="15.75">
      <c r="A34" s="35">
        <f t="shared" si="0"/>
        <v>25</v>
      </c>
      <c r="B34" s="40" t="s">
        <v>53</v>
      </c>
      <c r="C34" s="17">
        <v>2.64</v>
      </c>
      <c r="D34" s="41">
        <v>6.2</v>
      </c>
      <c r="E34" s="49" t="s">
        <v>14</v>
      </c>
    </row>
    <row r="35" spans="1:5" ht="15.75">
      <c r="A35" s="35">
        <f t="shared" si="0"/>
        <v>26</v>
      </c>
      <c r="B35" s="40" t="s">
        <v>54</v>
      </c>
      <c r="C35" s="17">
        <v>6.8</v>
      </c>
      <c r="D35" s="41">
        <v>17.5</v>
      </c>
      <c r="E35" s="19" t="s">
        <v>14</v>
      </c>
    </row>
    <row r="36" spans="1:5" ht="15.75">
      <c r="A36" s="35">
        <f t="shared" si="0"/>
        <v>27</v>
      </c>
      <c r="B36" s="40" t="s">
        <v>55</v>
      </c>
      <c r="C36" s="17">
        <v>12</v>
      </c>
      <c r="D36" s="42">
        <v>60</v>
      </c>
      <c r="E36" s="19" t="s">
        <v>30</v>
      </c>
    </row>
    <row r="37" spans="1:5" ht="15.75">
      <c r="A37" s="35">
        <f t="shared" si="0"/>
        <v>28</v>
      </c>
      <c r="B37" s="40" t="s">
        <v>56</v>
      </c>
      <c r="C37" s="17">
        <v>0</v>
      </c>
      <c r="D37" s="42">
        <v>1</v>
      </c>
      <c r="E37" s="19" t="s">
        <v>30</v>
      </c>
    </row>
    <row r="38" spans="1:5" ht="15.75">
      <c r="A38" s="35">
        <f t="shared" si="0"/>
        <v>29</v>
      </c>
      <c r="B38" s="40" t="s">
        <v>57</v>
      </c>
      <c r="C38" s="17">
        <f>D38/2</f>
        <v>0.25</v>
      </c>
      <c r="D38" s="41">
        <v>0.5</v>
      </c>
      <c r="E38" s="19" t="s">
        <v>14</v>
      </c>
    </row>
    <row r="39" spans="1:5" ht="25.5">
      <c r="A39" s="35">
        <f t="shared" si="0"/>
        <v>30</v>
      </c>
      <c r="B39" s="40" t="s">
        <v>58</v>
      </c>
      <c r="C39" s="17">
        <v>24.5</v>
      </c>
      <c r="D39" s="42">
        <v>50.2</v>
      </c>
      <c r="E39" s="19" t="s">
        <v>14</v>
      </c>
    </row>
    <row r="40" spans="1:5" ht="15.75">
      <c r="A40" s="35">
        <f t="shared" si="0"/>
        <v>31</v>
      </c>
      <c r="B40" s="50" t="s">
        <v>59</v>
      </c>
      <c r="C40" s="17">
        <v>3.25</v>
      </c>
      <c r="D40" s="42">
        <v>7.5</v>
      </c>
      <c r="E40" s="19" t="s">
        <v>14</v>
      </c>
    </row>
    <row r="41" spans="1:5" ht="15.75">
      <c r="A41" s="35">
        <f t="shared" si="0"/>
        <v>32</v>
      </c>
      <c r="B41" s="50" t="s">
        <v>60</v>
      </c>
      <c r="C41" s="17">
        <v>4.5</v>
      </c>
      <c r="D41" s="20">
        <v>8.5</v>
      </c>
      <c r="E41" s="19" t="s">
        <v>14</v>
      </c>
    </row>
    <row r="42" spans="1:5" ht="15.75">
      <c r="A42" s="35">
        <f t="shared" si="0"/>
        <v>33</v>
      </c>
      <c r="B42" s="50" t="s">
        <v>61</v>
      </c>
      <c r="C42" s="17">
        <f aca="true" t="shared" si="1" ref="C42:C43">D42/2</f>
        <v>0.5</v>
      </c>
      <c r="D42" s="51">
        <v>1</v>
      </c>
      <c r="E42" s="52" t="s">
        <v>30</v>
      </c>
    </row>
    <row r="43" spans="1:5" ht="43.5">
      <c r="A43" s="35">
        <f t="shared" si="0"/>
        <v>34</v>
      </c>
      <c r="B43" s="53" t="s">
        <v>62</v>
      </c>
      <c r="C43" s="17">
        <f t="shared" si="1"/>
        <v>1</v>
      </c>
      <c r="D43" s="54">
        <v>2</v>
      </c>
      <c r="E43" s="55" t="s">
        <v>24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2"/>
  <sheetViews>
    <sheetView workbookViewId="0" topLeftCell="A24">
      <selection activeCell="A10" sqref="A10"/>
    </sheetView>
  </sheetViews>
  <sheetFormatPr defaultColWidth="9.140625" defaultRowHeight="12.75"/>
  <cols>
    <col min="1" max="1" width="4.7109375" style="56" customWidth="1"/>
    <col min="2" max="2" width="63.7109375" style="57" customWidth="1"/>
    <col min="3" max="3" width="13.421875" style="2" customWidth="1"/>
    <col min="4" max="4" width="9.57421875" style="2" customWidth="1"/>
    <col min="5" max="16384" width="9.57421875" style="4" customWidth="1"/>
  </cols>
  <sheetData>
    <row r="3" ht="30" customHeight="1"/>
    <row r="5" ht="15">
      <c r="A5" s="5">
        <f>PIECZYWO!A3</f>
        <v>0</v>
      </c>
    </row>
    <row r="6" ht="15">
      <c r="A6" s="5" t="s">
        <v>63</v>
      </c>
    </row>
    <row r="7" spans="1:4" ht="39" customHeight="1">
      <c r="A7" s="58" t="s">
        <v>64</v>
      </c>
      <c r="B7" s="58"/>
      <c r="C7" s="58"/>
      <c r="D7" s="58"/>
    </row>
    <row r="8" spans="1:5" ht="45" customHeight="1">
      <c r="A8" s="59" t="s">
        <v>4</v>
      </c>
      <c r="B8" s="60" t="s">
        <v>5</v>
      </c>
      <c r="C8" s="61"/>
      <c r="D8" s="14" t="s">
        <v>6</v>
      </c>
      <c r="E8" s="14"/>
    </row>
    <row r="9" spans="1:5" ht="44.25" customHeight="1">
      <c r="A9" s="59"/>
      <c r="B9" s="60"/>
      <c r="C9" s="61" t="s">
        <v>7</v>
      </c>
      <c r="D9" s="13" t="s">
        <v>8</v>
      </c>
      <c r="E9" s="14" t="s">
        <v>9</v>
      </c>
    </row>
    <row r="10" spans="1:5" ht="12.75" customHeight="1">
      <c r="A10" s="62">
        <v>1</v>
      </c>
      <c r="B10" s="63" t="s">
        <v>65</v>
      </c>
      <c r="C10" s="17">
        <v>0.7</v>
      </c>
      <c r="D10" s="20">
        <v>3</v>
      </c>
      <c r="E10" s="41" t="s">
        <v>14</v>
      </c>
    </row>
    <row r="11" spans="1:5" ht="12.75" customHeight="1">
      <c r="A11" s="62">
        <f aca="true" t="shared" si="0" ref="A11:A32">A10+1</f>
        <v>2</v>
      </c>
      <c r="B11" s="63" t="s">
        <v>66</v>
      </c>
      <c r="C11" s="17">
        <v>0</v>
      </c>
      <c r="D11" s="20">
        <v>2</v>
      </c>
      <c r="E11" s="41" t="s">
        <v>14</v>
      </c>
    </row>
    <row r="12" spans="1:5" ht="15.75">
      <c r="A12" s="62">
        <f t="shared" si="0"/>
        <v>3</v>
      </c>
      <c r="B12" s="16" t="s">
        <v>67</v>
      </c>
      <c r="C12" s="17">
        <f>D12/2</f>
        <v>16.25</v>
      </c>
      <c r="D12" s="64">
        <v>32.5</v>
      </c>
      <c r="E12" s="49" t="s">
        <v>14</v>
      </c>
    </row>
    <row r="13" spans="1:5" ht="15.75">
      <c r="A13" s="62">
        <f t="shared" si="0"/>
        <v>4</v>
      </c>
      <c r="B13" s="16" t="s">
        <v>68</v>
      </c>
      <c r="C13" s="17">
        <v>45</v>
      </c>
      <c r="D13" s="64">
        <v>52</v>
      </c>
      <c r="E13" s="49" t="s">
        <v>14</v>
      </c>
    </row>
    <row r="14" spans="1:5" ht="15.75">
      <c r="A14" s="62">
        <f t="shared" si="0"/>
        <v>5</v>
      </c>
      <c r="B14" s="16" t="s">
        <v>69</v>
      </c>
      <c r="C14" s="17">
        <v>2</v>
      </c>
      <c r="D14" s="18">
        <v>8</v>
      </c>
      <c r="E14" s="41" t="s">
        <v>14</v>
      </c>
    </row>
    <row r="15" spans="1:5" ht="15.75">
      <c r="A15" s="62">
        <f t="shared" si="0"/>
        <v>6</v>
      </c>
      <c r="B15" s="21" t="s">
        <v>70</v>
      </c>
      <c r="C15" s="17">
        <f>D15/2</f>
        <v>0.75</v>
      </c>
      <c r="D15" s="22">
        <v>1.5</v>
      </c>
      <c r="E15" s="23" t="s">
        <v>14</v>
      </c>
    </row>
    <row r="16" spans="1:5" ht="15.75">
      <c r="A16" s="62">
        <f t="shared" si="0"/>
        <v>7</v>
      </c>
      <c r="B16" s="16" t="s">
        <v>71</v>
      </c>
      <c r="C16" s="17">
        <v>5.5</v>
      </c>
      <c r="D16" s="20">
        <v>31.5</v>
      </c>
      <c r="E16" s="41" t="s">
        <v>14</v>
      </c>
    </row>
    <row r="17" spans="1:5" ht="15.75">
      <c r="A17" s="62">
        <f t="shared" si="0"/>
        <v>8</v>
      </c>
      <c r="B17" s="16" t="s">
        <v>72</v>
      </c>
      <c r="C17" s="17">
        <v>0</v>
      </c>
      <c r="D17" s="18">
        <v>17.7</v>
      </c>
      <c r="E17" s="41" t="s">
        <v>14</v>
      </c>
    </row>
    <row r="18" spans="1:5" ht="15.75">
      <c r="A18" s="62">
        <f t="shared" si="0"/>
        <v>9</v>
      </c>
      <c r="B18" s="16" t="s">
        <v>73</v>
      </c>
      <c r="C18" s="17">
        <f aca="true" t="shared" si="1" ref="C18:C19">D18/2</f>
        <v>4</v>
      </c>
      <c r="D18" s="18">
        <v>8</v>
      </c>
      <c r="E18" s="41" t="s">
        <v>11</v>
      </c>
    </row>
    <row r="19" spans="1:5" ht="15.75">
      <c r="A19" s="62">
        <f t="shared" si="0"/>
        <v>10</v>
      </c>
      <c r="B19" s="16" t="s">
        <v>74</v>
      </c>
      <c r="C19" s="17">
        <f t="shared" si="1"/>
        <v>8.75</v>
      </c>
      <c r="D19" s="18">
        <v>17.5</v>
      </c>
      <c r="E19" s="41" t="s">
        <v>14</v>
      </c>
    </row>
    <row r="20" spans="1:5" ht="15.75">
      <c r="A20" s="62">
        <f t="shared" si="0"/>
        <v>11</v>
      </c>
      <c r="B20" s="16" t="s">
        <v>75</v>
      </c>
      <c r="C20" s="17">
        <v>7.75</v>
      </c>
      <c r="D20" s="18">
        <v>25</v>
      </c>
      <c r="E20" s="41" t="s">
        <v>14</v>
      </c>
    </row>
    <row r="21" spans="1:5" ht="15.75">
      <c r="A21" s="62">
        <f t="shared" si="0"/>
        <v>12</v>
      </c>
      <c r="B21" s="16" t="s">
        <v>76</v>
      </c>
      <c r="C21" s="17">
        <f aca="true" t="shared" si="2" ref="C21:C22">D21/2</f>
        <v>5</v>
      </c>
      <c r="D21" s="18">
        <v>10</v>
      </c>
      <c r="E21" s="41" t="s">
        <v>14</v>
      </c>
    </row>
    <row r="22" spans="1:5" ht="15.75">
      <c r="A22" s="62">
        <f t="shared" si="0"/>
        <v>13</v>
      </c>
      <c r="B22" s="21" t="s">
        <v>77</v>
      </c>
      <c r="C22" s="17">
        <f t="shared" si="2"/>
        <v>1.2</v>
      </c>
      <c r="D22" s="22">
        <v>2.4</v>
      </c>
      <c r="E22" s="23" t="s">
        <v>14</v>
      </c>
    </row>
    <row r="23" spans="1:5" ht="15.75">
      <c r="A23" s="62">
        <f t="shared" si="0"/>
        <v>14</v>
      </c>
      <c r="B23" s="21" t="s">
        <v>78</v>
      </c>
      <c r="C23" s="17">
        <v>0</v>
      </c>
      <c r="D23" s="22">
        <v>0.4</v>
      </c>
      <c r="E23" s="23" t="s">
        <v>14</v>
      </c>
    </row>
    <row r="24" spans="1:5" ht="15.75">
      <c r="A24" s="62">
        <f t="shared" si="0"/>
        <v>15</v>
      </c>
      <c r="B24" s="16" t="s">
        <v>79</v>
      </c>
      <c r="C24" s="17">
        <f aca="true" t="shared" si="3" ref="C24:C25">D24/2</f>
        <v>0.65</v>
      </c>
      <c r="D24" s="18">
        <v>1.3</v>
      </c>
      <c r="E24" s="41" t="s">
        <v>14</v>
      </c>
    </row>
    <row r="25" spans="1:5" ht="15.75">
      <c r="A25" s="62">
        <f t="shared" si="0"/>
        <v>16</v>
      </c>
      <c r="B25" s="21" t="s">
        <v>80</v>
      </c>
      <c r="C25" s="17">
        <f t="shared" si="3"/>
        <v>0.05</v>
      </c>
      <c r="D25" s="22">
        <v>0.1</v>
      </c>
      <c r="E25" s="23" t="s">
        <v>14</v>
      </c>
    </row>
    <row r="26" spans="1:5" ht="15.75">
      <c r="A26" s="62">
        <f t="shared" si="0"/>
        <v>17</v>
      </c>
      <c r="B26" s="16" t="s">
        <v>81</v>
      </c>
      <c r="C26" s="17">
        <v>3.6</v>
      </c>
      <c r="D26" s="64">
        <v>8.4</v>
      </c>
      <c r="E26" s="49" t="s">
        <v>14</v>
      </c>
    </row>
    <row r="27" spans="1:5" ht="15.75">
      <c r="A27" s="62">
        <f t="shared" si="0"/>
        <v>18</v>
      </c>
      <c r="B27" s="16" t="s">
        <v>82</v>
      </c>
      <c r="C27" s="17">
        <v>2</v>
      </c>
      <c r="D27" s="18">
        <v>8</v>
      </c>
      <c r="E27" s="41" t="s">
        <v>14</v>
      </c>
    </row>
    <row r="28" spans="1:5" ht="15.75">
      <c r="A28" s="62">
        <f t="shared" si="0"/>
        <v>19</v>
      </c>
      <c r="B28" s="65" t="s">
        <v>83</v>
      </c>
      <c r="C28" s="17">
        <v>0</v>
      </c>
      <c r="D28" s="66">
        <v>3</v>
      </c>
      <c r="E28" s="67" t="s">
        <v>14</v>
      </c>
    </row>
    <row r="29" spans="1:5" ht="15.75">
      <c r="A29" s="62">
        <f t="shared" si="0"/>
        <v>20</v>
      </c>
      <c r="B29" s="21" t="s">
        <v>84</v>
      </c>
      <c r="C29" s="17">
        <v>28.5</v>
      </c>
      <c r="D29" s="22">
        <v>50</v>
      </c>
      <c r="E29" s="23" t="s">
        <v>14</v>
      </c>
    </row>
    <row r="30" spans="1:5" ht="15.75">
      <c r="A30" s="62">
        <f t="shared" si="0"/>
        <v>21</v>
      </c>
      <c r="B30" s="21" t="s">
        <v>85</v>
      </c>
      <c r="C30" s="17">
        <f>D30/2</f>
        <v>5</v>
      </c>
      <c r="D30" s="22">
        <v>10</v>
      </c>
      <c r="E30" s="23" t="s">
        <v>14</v>
      </c>
    </row>
    <row r="31" spans="1:5" ht="15.75">
      <c r="A31" s="62">
        <f t="shared" si="0"/>
        <v>22</v>
      </c>
      <c r="B31" s="21" t="s">
        <v>86</v>
      </c>
      <c r="C31" s="17">
        <v>0.6000000000000001</v>
      </c>
      <c r="D31" s="22">
        <v>16.4</v>
      </c>
      <c r="E31" s="23" t="s">
        <v>14</v>
      </c>
    </row>
    <row r="32" spans="1:5" ht="15.75">
      <c r="A32" s="62">
        <f t="shared" si="0"/>
        <v>23</v>
      </c>
      <c r="B32" s="21" t="s">
        <v>87</v>
      </c>
      <c r="C32" s="17">
        <v>0</v>
      </c>
      <c r="D32" s="22">
        <v>1.6</v>
      </c>
      <c r="E32" s="23" t="s">
        <v>14</v>
      </c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02"/>
  <sheetViews>
    <sheetView workbookViewId="0" topLeftCell="A1">
      <selection activeCell="B6" sqref="B6"/>
    </sheetView>
  </sheetViews>
  <sheetFormatPr defaultColWidth="9.140625" defaultRowHeight="12.75"/>
  <cols>
    <col min="1" max="1" width="8.57421875" style="68" customWidth="1"/>
    <col min="2" max="2" width="41.7109375" style="57" customWidth="1"/>
    <col min="3" max="3" width="11.421875" style="4" customWidth="1"/>
    <col min="4" max="16384" width="9.57421875" style="4" customWidth="1"/>
  </cols>
  <sheetData>
    <row r="6" ht="15">
      <c r="A6" s="5">
        <f>PIECZYWO!A3</f>
        <v>0</v>
      </c>
    </row>
    <row r="7" ht="15">
      <c r="A7" s="5" t="s">
        <v>88</v>
      </c>
    </row>
    <row r="8" ht="15">
      <c r="A8" s="5"/>
    </row>
    <row r="9" spans="1:5" ht="15" customHeight="1">
      <c r="A9" s="69" t="s">
        <v>89</v>
      </c>
      <c r="B9" s="69"/>
      <c r="C9" s="69"/>
      <c r="D9" s="69"/>
      <c r="E9" s="69"/>
    </row>
    <row r="10" spans="1:5" ht="15" customHeight="1">
      <c r="A10" s="70" t="s">
        <v>4</v>
      </c>
      <c r="B10" s="10" t="s">
        <v>5</v>
      </c>
      <c r="C10" s="11"/>
      <c r="D10" s="10" t="s">
        <v>6</v>
      </c>
      <c r="E10" s="10"/>
    </row>
    <row r="11" spans="1:5" ht="44.25" customHeight="1">
      <c r="A11" s="70"/>
      <c r="B11" s="10"/>
      <c r="C11" s="12" t="s">
        <v>7</v>
      </c>
      <c r="D11" s="13" t="s">
        <v>8</v>
      </c>
      <c r="E11" s="14" t="s">
        <v>9</v>
      </c>
    </row>
    <row r="12" spans="1:5" ht="24.75">
      <c r="A12" s="71">
        <v>1</v>
      </c>
      <c r="B12" s="72" t="s">
        <v>90</v>
      </c>
      <c r="C12" s="17">
        <v>3</v>
      </c>
      <c r="D12" s="73">
        <v>17</v>
      </c>
      <c r="E12" s="74" t="s">
        <v>11</v>
      </c>
    </row>
    <row r="13" spans="1:5" ht="15">
      <c r="A13" s="71">
        <f aca="true" t="shared" si="0" ref="A13:A102">A12+1</f>
        <v>2</v>
      </c>
      <c r="B13" s="21" t="s">
        <v>91</v>
      </c>
      <c r="C13" s="17">
        <f aca="true" t="shared" si="1" ref="C13:C14">D13/2</f>
        <v>5</v>
      </c>
      <c r="D13" s="75">
        <v>10</v>
      </c>
      <c r="E13" s="74" t="s">
        <v>30</v>
      </c>
    </row>
    <row r="14" spans="1:5" ht="15.75">
      <c r="A14" s="71">
        <f t="shared" si="0"/>
        <v>3</v>
      </c>
      <c r="B14" s="21" t="s">
        <v>92</v>
      </c>
      <c r="C14" s="17">
        <f t="shared" si="1"/>
        <v>2.5</v>
      </c>
      <c r="D14" s="76">
        <v>5</v>
      </c>
      <c r="E14" s="23" t="s">
        <v>14</v>
      </c>
    </row>
    <row r="15" spans="1:5" ht="15.75">
      <c r="A15" s="71">
        <f t="shared" si="0"/>
        <v>4</v>
      </c>
      <c r="B15" s="21" t="s">
        <v>93</v>
      </c>
      <c r="C15" s="17">
        <v>0.4</v>
      </c>
      <c r="D15" s="76">
        <v>2.3</v>
      </c>
      <c r="E15" s="23" t="s">
        <v>14</v>
      </c>
    </row>
    <row r="16" spans="1:5" ht="15.75">
      <c r="A16" s="71">
        <f t="shared" si="0"/>
        <v>5</v>
      </c>
      <c r="B16" s="21" t="s">
        <v>94</v>
      </c>
      <c r="C16" s="17">
        <f>D16/2</f>
        <v>5</v>
      </c>
      <c r="D16" s="22">
        <v>10</v>
      </c>
      <c r="E16" s="23" t="s">
        <v>14</v>
      </c>
    </row>
    <row r="17" spans="1:5" ht="15.75">
      <c r="A17" s="71">
        <f t="shared" si="0"/>
        <v>6</v>
      </c>
      <c r="B17" s="21" t="s">
        <v>95</v>
      </c>
      <c r="C17" s="17">
        <v>1.5</v>
      </c>
      <c r="D17" s="22">
        <v>12</v>
      </c>
      <c r="E17" s="23" t="s">
        <v>24</v>
      </c>
    </row>
    <row r="18" spans="1:5" ht="15.75">
      <c r="A18" s="71">
        <f t="shared" si="0"/>
        <v>7</v>
      </c>
      <c r="B18" s="21" t="s">
        <v>96</v>
      </c>
      <c r="C18" s="17">
        <v>2.8</v>
      </c>
      <c r="D18" s="22">
        <v>7.6</v>
      </c>
      <c r="E18" s="23" t="s">
        <v>14</v>
      </c>
    </row>
    <row r="19" spans="1:5" ht="15.75">
      <c r="A19" s="71">
        <f t="shared" si="0"/>
        <v>8</v>
      </c>
      <c r="B19" s="21" t="s">
        <v>97</v>
      </c>
      <c r="C19" s="17">
        <v>0</v>
      </c>
      <c r="D19" s="22">
        <v>7</v>
      </c>
      <c r="E19" s="23" t="s">
        <v>11</v>
      </c>
    </row>
    <row r="20" spans="1:5" ht="15.75">
      <c r="A20" s="71">
        <f t="shared" si="0"/>
        <v>9</v>
      </c>
      <c r="B20" s="77" t="s">
        <v>98</v>
      </c>
      <c r="C20" s="17">
        <v>1.65</v>
      </c>
      <c r="D20" s="75">
        <v>4.25</v>
      </c>
      <c r="E20" s="74" t="s">
        <v>14</v>
      </c>
    </row>
    <row r="21" spans="1:5" ht="15.75">
      <c r="A21" s="71">
        <f t="shared" si="0"/>
        <v>10</v>
      </c>
      <c r="B21" s="21" t="s">
        <v>99</v>
      </c>
      <c r="C21" s="17">
        <v>0</v>
      </c>
      <c r="D21" s="41">
        <v>5</v>
      </c>
      <c r="E21" s="19" t="s">
        <v>11</v>
      </c>
    </row>
    <row r="22" spans="1:5" ht="15.75">
      <c r="A22" s="71">
        <f t="shared" si="0"/>
        <v>11</v>
      </c>
      <c r="B22" s="40" t="s">
        <v>100</v>
      </c>
      <c r="C22" s="17">
        <v>6</v>
      </c>
      <c r="D22" s="41">
        <v>70</v>
      </c>
      <c r="E22" s="19" t="s">
        <v>14</v>
      </c>
    </row>
    <row r="23" spans="1:5" ht="15.75">
      <c r="A23" s="71">
        <f t="shared" si="0"/>
        <v>12</v>
      </c>
      <c r="B23" s="40" t="s">
        <v>101</v>
      </c>
      <c r="C23" s="17">
        <v>0</v>
      </c>
      <c r="D23" s="41">
        <v>13.3</v>
      </c>
      <c r="E23" s="19" t="s">
        <v>14</v>
      </c>
    </row>
    <row r="24" spans="1:5" ht="15.75">
      <c r="A24" s="71">
        <f t="shared" si="0"/>
        <v>13</v>
      </c>
      <c r="B24" s="40" t="s">
        <v>102</v>
      </c>
      <c r="C24" s="17">
        <v>3.25</v>
      </c>
      <c r="D24" s="41">
        <v>14.5</v>
      </c>
      <c r="E24" s="19" t="s">
        <v>14</v>
      </c>
    </row>
    <row r="25" spans="1:5" ht="15.75">
      <c r="A25" s="71">
        <f t="shared" si="0"/>
        <v>14</v>
      </c>
      <c r="B25" s="21" t="s">
        <v>103</v>
      </c>
      <c r="C25" s="17">
        <v>0</v>
      </c>
      <c r="D25" s="22">
        <v>16</v>
      </c>
      <c r="E25" s="23" t="s">
        <v>11</v>
      </c>
    </row>
    <row r="26" spans="1:5" ht="15.75">
      <c r="A26" s="71">
        <f t="shared" si="0"/>
        <v>15</v>
      </c>
      <c r="B26" s="21" t="s">
        <v>104</v>
      </c>
      <c r="C26" s="17">
        <v>0</v>
      </c>
      <c r="D26" s="22">
        <v>42</v>
      </c>
      <c r="E26" s="23" t="s">
        <v>11</v>
      </c>
    </row>
    <row r="27" spans="1:5" ht="15.75">
      <c r="A27" s="71">
        <f t="shared" si="0"/>
        <v>16</v>
      </c>
      <c r="B27" s="40" t="s">
        <v>105</v>
      </c>
      <c r="C27" s="17">
        <v>32</v>
      </c>
      <c r="D27" s="41">
        <v>154</v>
      </c>
      <c r="E27" s="19" t="s">
        <v>11</v>
      </c>
    </row>
    <row r="28" spans="1:5" ht="15.75">
      <c r="A28" s="71">
        <f t="shared" si="0"/>
        <v>17</v>
      </c>
      <c r="B28" s="21" t="s">
        <v>106</v>
      </c>
      <c r="C28" s="17">
        <v>0</v>
      </c>
      <c r="D28" s="22">
        <v>34</v>
      </c>
      <c r="E28" s="23" t="s">
        <v>11</v>
      </c>
    </row>
    <row r="29" spans="1:5" ht="15.75">
      <c r="A29" s="71">
        <f t="shared" si="0"/>
        <v>18</v>
      </c>
      <c r="B29" s="77" t="s">
        <v>107</v>
      </c>
      <c r="C29" s="17">
        <f aca="true" t="shared" si="2" ref="C29:C34">D29/2</f>
        <v>9</v>
      </c>
      <c r="D29" s="73">
        <v>18</v>
      </c>
      <c r="E29" s="74" t="s">
        <v>11</v>
      </c>
    </row>
    <row r="30" spans="1:5" ht="15.75">
      <c r="A30" s="71">
        <f t="shared" si="0"/>
        <v>19</v>
      </c>
      <c r="B30" s="78" t="s">
        <v>108</v>
      </c>
      <c r="C30" s="17">
        <f t="shared" si="2"/>
        <v>7.5</v>
      </c>
      <c r="D30" s="75">
        <v>15</v>
      </c>
      <c r="E30" s="74" t="s">
        <v>24</v>
      </c>
    </row>
    <row r="31" spans="1:5" ht="15.75">
      <c r="A31" s="71">
        <f t="shared" si="0"/>
        <v>20</v>
      </c>
      <c r="B31" s="78" t="s">
        <v>109</v>
      </c>
      <c r="C31" s="17">
        <f t="shared" si="2"/>
        <v>10</v>
      </c>
      <c r="D31" s="75">
        <v>20</v>
      </c>
      <c r="E31" s="74" t="s">
        <v>24</v>
      </c>
    </row>
    <row r="32" spans="1:5" ht="15.75">
      <c r="A32" s="71">
        <f t="shared" si="0"/>
        <v>21</v>
      </c>
      <c r="B32" s="78" t="s">
        <v>110</v>
      </c>
      <c r="C32" s="17">
        <f t="shared" si="2"/>
        <v>2.5</v>
      </c>
      <c r="D32" s="75">
        <v>5</v>
      </c>
      <c r="E32" s="74" t="s">
        <v>24</v>
      </c>
    </row>
    <row r="33" spans="1:5" ht="15.75">
      <c r="A33" s="71">
        <f t="shared" si="0"/>
        <v>22</v>
      </c>
      <c r="B33" s="78" t="s">
        <v>111</v>
      </c>
      <c r="C33" s="17">
        <f t="shared" si="2"/>
        <v>7.5</v>
      </c>
      <c r="D33" s="75">
        <v>15</v>
      </c>
      <c r="E33" s="74" t="s">
        <v>24</v>
      </c>
    </row>
    <row r="34" spans="1:5" ht="15.75">
      <c r="A34" s="71">
        <f t="shared" si="0"/>
        <v>23</v>
      </c>
      <c r="B34" s="78" t="s">
        <v>112</v>
      </c>
      <c r="C34" s="17">
        <f t="shared" si="2"/>
        <v>17.5</v>
      </c>
      <c r="D34" s="73">
        <v>35</v>
      </c>
      <c r="E34" s="74" t="s">
        <v>11</v>
      </c>
    </row>
    <row r="35" spans="1:5" ht="15.75">
      <c r="A35" s="71">
        <f t="shared" si="0"/>
        <v>24</v>
      </c>
      <c r="B35" s="79" t="s">
        <v>113</v>
      </c>
      <c r="C35" s="17">
        <v>0</v>
      </c>
      <c r="D35" s="75">
        <v>10</v>
      </c>
      <c r="E35" s="74" t="s">
        <v>11</v>
      </c>
    </row>
    <row r="36" spans="1:5" ht="15.75">
      <c r="A36" s="71">
        <f t="shared" si="0"/>
        <v>25</v>
      </c>
      <c r="B36" s="21" t="s">
        <v>114</v>
      </c>
      <c r="C36" s="17">
        <f>D36/2</f>
        <v>0.25</v>
      </c>
      <c r="D36" s="22">
        <v>0.5</v>
      </c>
      <c r="E36" s="23" t="s">
        <v>14</v>
      </c>
    </row>
    <row r="37" spans="1:5" ht="15.75">
      <c r="A37" s="71">
        <f t="shared" si="0"/>
        <v>26</v>
      </c>
      <c r="B37" s="40" t="s">
        <v>115</v>
      </c>
      <c r="C37" s="17">
        <v>0</v>
      </c>
      <c r="D37" s="41">
        <v>1</v>
      </c>
      <c r="E37" s="19" t="s">
        <v>24</v>
      </c>
    </row>
    <row r="38" spans="1:5" ht="15.75">
      <c r="A38" s="71">
        <f t="shared" si="0"/>
        <v>27</v>
      </c>
      <c r="B38" s="40" t="s">
        <v>116</v>
      </c>
      <c r="C38" s="17">
        <f aca="true" t="shared" si="3" ref="C38:C40">D38/2</f>
        <v>0.5</v>
      </c>
      <c r="D38" s="41">
        <v>1</v>
      </c>
      <c r="E38" s="19" t="s">
        <v>24</v>
      </c>
    </row>
    <row r="39" spans="1:5" ht="15.75">
      <c r="A39" s="71">
        <f t="shared" si="0"/>
        <v>28</v>
      </c>
      <c r="B39" s="40" t="s">
        <v>117</v>
      </c>
      <c r="C39" s="17">
        <f t="shared" si="3"/>
        <v>7.5</v>
      </c>
      <c r="D39" s="41">
        <v>15</v>
      </c>
      <c r="E39" s="19" t="s">
        <v>24</v>
      </c>
    </row>
    <row r="40" spans="1:5" ht="15.75">
      <c r="A40" s="71">
        <f t="shared" si="0"/>
        <v>29</v>
      </c>
      <c r="B40" s="40" t="s">
        <v>118</v>
      </c>
      <c r="C40" s="17">
        <f t="shared" si="3"/>
        <v>0.5</v>
      </c>
      <c r="D40" s="41">
        <v>1</v>
      </c>
      <c r="E40" s="19" t="s">
        <v>24</v>
      </c>
    </row>
    <row r="41" spans="1:5" ht="15.75">
      <c r="A41" s="71">
        <f t="shared" si="0"/>
        <v>30</v>
      </c>
      <c r="B41" s="21" t="s">
        <v>119</v>
      </c>
      <c r="C41" s="17">
        <v>1.1</v>
      </c>
      <c r="D41" s="76">
        <v>2.7</v>
      </c>
      <c r="E41" s="23" t="s">
        <v>14</v>
      </c>
    </row>
    <row r="42" spans="1:5" ht="15.75">
      <c r="A42" s="71">
        <f t="shared" si="0"/>
        <v>31</v>
      </c>
      <c r="B42" s="40" t="s">
        <v>120</v>
      </c>
      <c r="C42" s="17">
        <v>2.25</v>
      </c>
      <c r="D42" s="41">
        <v>6.5</v>
      </c>
      <c r="E42" s="19" t="s">
        <v>14</v>
      </c>
    </row>
    <row r="43" spans="1:5" ht="15.75">
      <c r="A43" s="71">
        <f t="shared" si="0"/>
        <v>32</v>
      </c>
      <c r="B43" s="40" t="s">
        <v>121</v>
      </c>
      <c r="C43" s="17">
        <f aca="true" t="shared" si="4" ref="C43:C44">D43/2</f>
        <v>5.5</v>
      </c>
      <c r="D43" s="42">
        <v>11</v>
      </c>
      <c r="E43" s="19" t="s">
        <v>14</v>
      </c>
    </row>
    <row r="44" spans="1:5" ht="15.75">
      <c r="A44" s="71">
        <f t="shared" si="0"/>
        <v>33</v>
      </c>
      <c r="B44" s="40" t="s">
        <v>122</v>
      </c>
      <c r="C44" s="17">
        <f t="shared" si="4"/>
        <v>0.5</v>
      </c>
      <c r="D44" s="41">
        <v>1</v>
      </c>
      <c r="E44" s="19" t="s">
        <v>14</v>
      </c>
    </row>
    <row r="45" spans="1:5" ht="15.75">
      <c r="A45" s="71">
        <f t="shared" si="0"/>
        <v>34</v>
      </c>
      <c r="B45" s="40" t="s">
        <v>123</v>
      </c>
      <c r="C45" s="17">
        <v>3.5</v>
      </c>
      <c r="D45" s="42">
        <v>9</v>
      </c>
      <c r="E45" s="19" t="s">
        <v>14</v>
      </c>
    </row>
    <row r="46" spans="1:5" ht="15.75">
      <c r="A46" s="71">
        <f t="shared" si="0"/>
        <v>35</v>
      </c>
      <c r="B46" s="40" t="s">
        <v>124</v>
      </c>
      <c r="C46" s="17">
        <v>3</v>
      </c>
      <c r="D46" s="41">
        <v>8</v>
      </c>
      <c r="E46" s="19" t="s">
        <v>11</v>
      </c>
    </row>
    <row r="47" spans="1:5" ht="15.75">
      <c r="A47" s="71">
        <f t="shared" si="0"/>
        <v>36</v>
      </c>
      <c r="B47" s="78" t="s">
        <v>125</v>
      </c>
      <c r="C47" s="17">
        <f>D47/2</f>
        <v>1.5</v>
      </c>
      <c r="D47" s="75">
        <v>3</v>
      </c>
      <c r="E47" s="74" t="s">
        <v>11</v>
      </c>
    </row>
    <row r="48" spans="1:5" ht="15.75">
      <c r="A48" s="71">
        <f t="shared" si="0"/>
        <v>37</v>
      </c>
      <c r="B48" s="78" t="s">
        <v>126</v>
      </c>
      <c r="C48" s="17">
        <v>2.5</v>
      </c>
      <c r="D48" s="75">
        <v>9</v>
      </c>
      <c r="E48" s="74" t="s">
        <v>14</v>
      </c>
    </row>
    <row r="49" spans="1:5" ht="15.75">
      <c r="A49" s="71">
        <f t="shared" si="0"/>
        <v>38</v>
      </c>
      <c r="B49" s="21" t="s">
        <v>127</v>
      </c>
      <c r="C49" s="17">
        <f>D49/2</f>
        <v>5</v>
      </c>
      <c r="D49" s="22">
        <v>10</v>
      </c>
      <c r="E49" s="23" t="s">
        <v>14</v>
      </c>
    </row>
    <row r="50" spans="1:5" ht="15.75">
      <c r="A50" s="71">
        <f t="shared" si="0"/>
        <v>39</v>
      </c>
      <c r="B50" s="78" t="s">
        <v>128</v>
      </c>
      <c r="C50" s="17">
        <v>2.5</v>
      </c>
      <c r="D50" s="75">
        <v>13</v>
      </c>
      <c r="E50" s="74" t="s">
        <v>11</v>
      </c>
    </row>
    <row r="51" spans="1:5" ht="15.75">
      <c r="A51" s="71">
        <f t="shared" si="0"/>
        <v>40</v>
      </c>
      <c r="B51" s="21" t="s">
        <v>129</v>
      </c>
      <c r="C51" s="17">
        <f>D51/2</f>
        <v>0.5</v>
      </c>
      <c r="D51" s="22">
        <v>1</v>
      </c>
      <c r="E51" s="23" t="s">
        <v>30</v>
      </c>
    </row>
    <row r="52" spans="1:5" ht="15.75">
      <c r="A52" s="71">
        <f t="shared" si="0"/>
        <v>41</v>
      </c>
      <c r="B52" s="16" t="s">
        <v>130</v>
      </c>
      <c r="C52" s="17">
        <v>2.8</v>
      </c>
      <c r="D52" s="42">
        <v>10.6</v>
      </c>
      <c r="E52" s="19" t="s">
        <v>30</v>
      </c>
    </row>
    <row r="53" spans="1:5" ht="15.75">
      <c r="A53" s="71">
        <f t="shared" si="0"/>
        <v>42</v>
      </c>
      <c r="B53" s="16" t="s">
        <v>131</v>
      </c>
      <c r="C53" s="17">
        <f>D53/2</f>
        <v>0.1</v>
      </c>
      <c r="D53" s="42">
        <v>0.2</v>
      </c>
      <c r="E53" s="19" t="s">
        <v>14</v>
      </c>
    </row>
    <row r="54" spans="1:5" ht="15.75">
      <c r="A54" s="71">
        <f t="shared" si="0"/>
        <v>43</v>
      </c>
      <c r="B54" s="21" t="s">
        <v>132</v>
      </c>
      <c r="C54" s="17">
        <v>0.2</v>
      </c>
      <c r="D54" s="22">
        <v>1.4</v>
      </c>
      <c r="E54" s="23" t="s">
        <v>14</v>
      </c>
    </row>
    <row r="55" spans="1:5" ht="15.75">
      <c r="A55" s="71">
        <f t="shared" si="0"/>
        <v>44</v>
      </c>
      <c r="B55" s="80" t="s">
        <v>133</v>
      </c>
      <c r="C55" s="17">
        <v>2.2</v>
      </c>
      <c r="D55" s="42">
        <v>7.2</v>
      </c>
      <c r="E55" s="81" t="s">
        <v>14</v>
      </c>
    </row>
    <row r="56" spans="1:5" ht="15.75">
      <c r="A56" s="71">
        <f t="shared" si="0"/>
        <v>45</v>
      </c>
      <c r="B56" s="80" t="s">
        <v>134</v>
      </c>
      <c r="C56" s="17">
        <v>2</v>
      </c>
      <c r="D56" s="42">
        <v>7</v>
      </c>
      <c r="E56" s="81" t="s">
        <v>14</v>
      </c>
    </row>
    <row r="57" spans="1:5" ht="15.75">
      <c r="A57" s="71">
        <f t="shared" si="0"/>
        <v>46</v>
      </c>
      <c r="B57" s="16" t="s">
        <v>135</v>
      </c>
      <c r="C57" s="17">
        <v>0</v>
      </c>
      <c r="D57" s="41">
        <v>0.7</v>
      </c>
      <c r="E57" s="19" t="s">
        <v>14</v>
      </c>
    </row>
    <row r="58" spans="1:5" ht="15.75">
      <c r="A58" s="71">
        <f t="shared" si="0"/>
        <v>47</v>
      </c>
      <c r="B58" s="16" t="s">
        <v>136</v>
      </c>
      <c r="C58" s="17">
        <v>0</v>
      </c>
      <c r="D58" s="41">
        <v>0.8</v>
      </c>
      <c r="E58" s="19" t="s">
        <v>14</v>
      </c>
    </row>
    <row r="59" spans="1:5" ht="15.75">
      <c r="A59" s="71">
        <f t="shared" si="0"/>
        <v>48</v>
      </c>
      <c r="B59" s="16" t="s">
        <v>137</v>
      </c>
      <c r="C59" s="17">
        <v>1.7000000000000002</v>
      </c>
      <c r="D59" s="41">
        <v>4.9</v>
      </c>
      <c r="E59" s="19" t="s">
        <v>14</v>
      </c>
    </row>
    <row r="60" spans="1:5" ht="15.75">
      <c r="A60" s="71">
        <f t="shared" si="0"/>
        <v>49</v>
      </c>
      <c r="B60" s="40" t="s">
        <v>138</v>
      </c>
      <c r="C60" s="17">
        <v>60.5</v>
      </c>
      <c r="D60" s="42">
        <v>163.5</v>
      </c>
      <c r="E60" s="19" t="s">
        <v>14</v>
      </c>
    </row>
    <row r="61" spans="1:5" ht="15.75">
      <c r="A61" s="71">
        <f t="shared" si="0"/>
        <v>50</v>
      </c>
      <c r="B61" s="40" t="s">
        <v>139</v>
      </c>
      <c r="C61" s="17">
        <v>54</v>
      </c>
      <c r="D61" s="41">
        <v>152</v>
      </c>
      <c r="E61" s="19" t="s">
        <v>14</v>
      </c>
    </row>
    <row r="62" spans="1:5" ht="15.75">
      <c r="A62" s="71">
        <f t="shared" si="0"/>
        <v>51</v>
      </c>
      <c r="B62" s="40" t="s">
        <v>140</v>
      </c>
      <c r="C62" s="17">
        <v>5.8</v>
      </c>
      <c r="D62" s="41">
        <v>14.6</v>
      </c>
      <c r="E62" s="19" t="s">
        <v>14</v>
      </c>
    </row>
    <row r="63" spans="1:5" ht="15.75">
      <c r="A63" s="71">
        <f t="shared" si="0"/>
        <v>52</v>
      </c>
      <c r="B63" s="40" t="s">
        <v>141</v>
      </c>
      <c r="C63" s="17">
        <v>0</v>
      </c>
      <c r="D63" s="41">
        <v>0.4</v>
      </c>
      <c r="E63" s="19" t="s">
        <v>14</v>
      </c>
    </row>
    <row r="64" spans="1:5" ht="15.75">
      <c r="A64" s="71">
        <f t="shared" si="0"/>
        <v>53</v>
      </c>
      <c r="B64" s="78" t="s">
        <v>142</v>
      </c>
      <c r="C64" s="17">
        <v>0</v>
      </c>
      <c r="D64" s="75">
        <v>0.2</v>
      </c>
      <c r="E64" s="74" t="s">
        <v>14</v>
      </c>
    </row>
    <row r="65" spans="1:5" ht="15.75">
      <c r="A65" s="71">
        <f t="shared" si="0"/>
        <v>54</v>
      </c>
      <c r="B65" s="78" t="s">
        <v>143</v>
      </c>
      <c r="C65" s="17">
        <v>0.2</v>
      </c>
      <c r="D65" s="75">
        <v>1.2</v>
      </c>
      <c r="E65" s="74" t="s">
        <v>14</v>
      </c>
    </row>
    <row r="66" spans="1:5" ht="15.75">
      <c r="A66" s="71">
        <f t="shared" si="0"/>
        <v>55</v>
      </c>
      <c r="B66" s="40" t="s">
        <v>144</v>
      </c>
      <c r="C66" s="17">
        <v>2.1</v>
      </c>
      <c r="D66" s="41">
        <v>6.6</v>
      </c>
      <c r="E66" s="19" t="s">
        <v>30</v>
      </c>
    </row>
    <row r="67" spans="1:5" ht="15.75">
      <c r="A67" s="71">
        <f t="shared" si="0"/>
        <v>56</v>
      </c>
      <c r="B67" s="21" t="s">
        <v>145</v>
      </c>
      <c r="C67" s="17">
        <v>0</v>
      </c>
      <c r="D67" s="22">
        <v>2.4</v>
      </c>
      <c r="E67" s="23" t="s">
        <v>30</v>
      </c>
    </row>
    <row r="68" spans="1:5" ht="15.75">
      <c r="A68" s="71">
        <f t="shared" si="0"/>
        <v>57</v>
      </c>
      <c r="B68" s="78" t="s">
        <v>146</v>
      </c>
      <c r="C68" s="17">
        <v>0.15</v>
      </c>
      <c r="D68" s="75">
        <v>0.4</v>
      </c>
      <c r="E68" s="74" t="s">
        <v>14</v>
      </c>
    </row>
    <row r="69" spans="1:5" ht="15.75">
      <c r="A69" s="71">
        <f t="shared" si="0"/>
        <v>58</v>
      </c>
      <c r="B69" s="21" t="s">
        <v>147</v>
      </c>
      <c r="C69" s="17">
        <f aca="true" t="shared" si="5" ref="C69:C70">D69/2</f>
        <v>0.25</v>
      </c>
      <c r="D69" s="76">
        <v>0.5</v>
      </c>
      <c r="E69" s="23" t="s">
        <v>14</v>
      </c>
    </row>
    <row r="70" spans="1:5" ht="15.75">
      <c r="A70" s="71">
        <f t="shared" si="0"/>
        <v>59</v>
      </c>
      <c r="B70" s="40" t="s">
        <v>148</v>
      </c>
      <c r="C70" s="17">
        <f t="shared" si="5"/>
        <v>10</v>
      </c>
      <c r="D70" s="66">
        <v>20</v>
      </c>
      <c r="E70" s="67" t="s">
        <v>11</v>
      </c>
    </row>
    <row r="71" spans="1:5" ht="15.75">
      <c r="A71" s="71">
        <f t="shared" si="0"/>
        <v>60</v>
      </c>
      <c r="B71" s="40" t="s">
        <v>149</v>
      </c>
      <c r="C71" s="17">
        <v>7</v>
      </c>
      <c r="D71" s="41">
        <v>26</v>
      </c>
      <c r="E71" s="19" t="s">
        <v>11</v>
      </c>
    </row>
    <row r="72" spans="1:5" ht="15.75">
      <c r="A72" s="71">
        <f t="shared" si="0"/>
        <v>61</v>
      </c>
      <c r="B72" s="40" t="s">
        <v>150</v>
      </c>
      <c r="C72" s="17">
        <f>D72/2</f>
        <v>1.125</v>
      </c>
      <c r="D72" s="41">
        <v>2.25</v>
      </c>
      <c r="E72" s="19" t="s">
        <v>30</v>
      </c>
    </row>
    <row r="73" spans="1:5" ht="15.75">
      <c r="A73" s="71">
        <f t="shared" si="0"/>
        <v>62</v>
      </c>
      <c r="B73" s="40" t="s">
        <v>151</v>
      </c>
      <c r="C73" s="17">
        <v>0</v>
      </c>
      <c r="D73" s="42">
        <v>1</v>
      </c>
      <c r="E73" s="19" t="s">
        <v>11</v>
      </c>
    </row>
    <row r="74" spans="1:5" ht="15.75">
      <c r="A74" s="71">
        <f t="shared" si="0"/>
        <v>63</v>
      </c>
      <c r="B74" s="40" t="s">
        <v>152</v>
      </c>
      <c r="C74" s="17">
        <v>0.25</v>
      </c>
      <c r="D74" s="41">
        <v>1.25</v>
      </c>
      <c r="E74" s="19" t="s">
        <v>30</v>
      </c>
    </row>
    <row r="75" spans="1:5" ht="15.75">
      <c r="A75" s="71">
        <f t="shared" si="0"/>
        <v>64</v>
      </c>
      <c r="B75" s="78" t="s">
        <v>153</v>
      </c>
      <c r="C75" s="17">
        <f>D75/2</f>
        <v>7.5</v>
      </c>
      <c r="D75" s="73">
        <v>15</v>
      </c>
      <c r="E75" s="74" t="s">
        <v>14</v>
      </c>
    </row>
    <row r="76" spans="1:5" ht="15.75">
      <c r="A76" s="71">
        <f t="shared" si="0"/>
        <v>65</v>
      </c>
      <c r="B76" s="78" t="s">
        <v>154</v>
      </c>
      <c r="C76" s="17">
        <v>27</v>
      </c>
      <c r="D76" s="75">
        <v>58.5</v>
      </c>
      <c r="E76" s="74" t="s">
        <v>30</v>
      </c>
    </row>
    <row r="77" spans="1:5" ht="15.75">
      <c r="A77" s="71">
        <f t="shared" si="0"/>
        <v>66</v>
      </c>
      <c r="B77" s="21" t="s">
        <v>155</v>
      </c>
      <c r="C77" s="17">
        <v>0.75</v>
      </c>
      <c r="D77" s="22">
        <v>3.3</v>
      </c>
      <c r="E77" s="23" t="s">
        <v>14</v>
      </c>
    </row>
    <row r="78" spans="1:5" ht="15.75">
      <c r="A78" s="71">
        <f t="shared" si="0"/>
        <v>67</v>
      </c>
      <c r="B78" s="21" t="s">
        <v>156</v>
      </c>
      <c r="C78" s="17">
        <v>0.2</v>
      </c>
      <c r="D78" s="22">
        <v>6.6</v>
      </c>
      <c r="E78" s="23" t="s">
        <v>14</v>
      </c>
    </row>
    <row r="79" spans="1:5" ht="15.75">
      <c r="A79" s="71">
        <f t="shared" si="0"/>
        <v>68</v>
      </c>
      <c r="B79" s="40" t="s">
        <v>157</v>
      </c>
      <c r="C79" s="17">
        <f aca="true" t="shared" si="6" ref="C79:C80">D79/2</f>
        <v>0.5</v>
      </c>
      <c r="D79" s="41">
        <v>1</v>
      </c>
      <c r="E79" s="19" t="s">
        <v>11</v>
      </c>
    </row>
    <row r="80" spans="1:5" ht="15.75">
      <c r="A80" s="71">
        <f t="shared" si="0"/>
        <v>69</v>
      </c>
      <c r="B80" s="40" t="s">
        <v>158</v>
      </c>
      <c r="C80" s="17">
        <f t="shared" si="6"/>
        <v>24.5</v>
      </c>
      <c r="D80" s="41">
        <v>49</v>
      </c>
      <c r="E80" s="19" t="s">
        <v>24</v>
      </c>
    </row>
    <row r="81" spans="1:5" ht="15.75">
      <c r="A81" s="71">
        <f t="shared" si="0"/>
        <v>70</v>
      </c>
      <c r="B81" s="78" t="s">
        <v>159</v>
      </c>
      <c r="C81" s="17">
        <v>1.5</v>
      </c>
      <c r="D81" s="73">
        <v>9</v>
      </c>
      <c r="E81" s="74" t="s">
        <v>11</v>
      </c>
    </row>
    <row r="82" spans="1:5" ht="15.75">
      <c r="A82" s="71">
        <f t="shared" si="0"/>
        <v>71</v>
      </c>
      <c r="B82" s="78" t="s">
        <v>160</v>
      </c>
      <c r="C82" s="17">
        <v>0</v>
      </c>
      <c r="D82" s="73">
        <v>3</v>
      </c>
      <c r="E82" s="74" t="s">
        <v>14</v>
      </c>
    </row>
    <row r="83" spans="1:5" ht="15.75">
      <c r="A83" s="71">
        <f t="shared" si="0"/>
        <v>72</v>
      </c>
      <c r="B83" s="78" t="s">
        <v>161</v>
      </c>
      <c r="C83" s="17">
        <v>3</v>
      </c>
      <c r="D83" s="75">
        <v>12.4</v>
      </c>
      <c r="E83" s="74" t="s">
        <v>14</v>
      </c>
    </row>
    <row r="84" spans="1:5" ht="15.75">
      <c r="A84" s="71">
        <f t="shared" si="0"/>
        <v>73</v>
      </c>
      <c r="B84" s="78" t="s">
        <v>162</v>
      </c>
      <c r="C84" s="17">
        <f aca="true" t="shared" si="7" ref="C84:C85">D84/2</f>
        <v>1.5</v>
      </c>
      <c r="D84" s="75">
        <v>3</v>
      </c>
      <c r="E84" s="74" t="s">
        <v>14</v>
      </c>
    </row>
    <row r="85" spans="1:5" ht="15.75">
      <c r="A85" s="71">
        <f t="shared" si="0"/>
        <v>74</v>
      </c>
      <c r="B85" s="21" t="s">
        <v>163</v>
      </c>
      <c r="C85" s="17">
        <f t="shared" si="7"/>
        <v>1</v>
      </c>
      <c r="D85" s="22">
        <v>2</v>
      </c>
      <c r="E85" s="23" t="s">
        <v>30</v>
      </c>
    </row>
    <row r="86" spans="1:5" ht="15.75">
      <c r="A86" s="71">
        <f t="shared" si="0"/>
        <v>75</v>
      </c>
      <c r="B86" s="40" t="s">
        <v>164</v>
      </c>
      <c r="C86" s="17">
        <v>0.7</v>
      </c>
      <c r="D86" s="41">
        <v>2.8</v>
      </c>
      <c r="E86" s="19" t="s">
        <v>14</v>
      </c>
    </row>
    <row r="87" spans="1:5" ht="15.75">
      <c r="A87" s="71">
        <f t="shared" si="0"/>
        <v>76</v>
      </c>
      <c r="B87" s="40" t="s">
        <v>165</v>
      </c>
      <c r="C87" s="17">
        <f aca="true" t="shared" si="8" ref="C87:C88">D87/2</f>
        <v>2.85</v>
      </c>
      <c r="D87" s="41">
        <v>5.7</v>
      </c>
      <c r="E87" s="19" t="s">
        <v>14</v>
      </c>
    </row>
    <row r="88" spans="1:5" ht="15.75">
      <c r="A88" s="71">
        <f t="shared" si="0"/>
        <v>77</v>
      </c>
      <c r="B88" s="21" t="s">
        <v>166</v>
      </c>
      <c r="C88" s="17">
        <f t="shared" si="8"/>
        <v>1.5</v>
      </c>
      <c r="D88" s="76">
        <v>3</v>
      </c>
      <c r="E88" s="23" t="s">
        <v>24</v>
      </c>
    </row>
    <row r="89" spans="1:5" ht="15.75">
      <c r="A89" s="71">
        <f t="shared" si="0"/>
        <v>78</v>
      </c>
      <c r="B89" s="21" t="s">
        <v>167</v>
      </c>
      <c r="C89" s="17">
        <v>0</v>
      </c>
      <c r="D89" s="76">
        <v>0.4</v>
      </c>
      <c r="E89" s="23" t="s">
        <v>14</v>
      </c>
    </row>
    <row r="90" spans="1:5" ht="15.75">
      <c r="A90" s="71">
        <f t="shared" si="0"/>
        <v>79</v>
      </c>
      <c r="B90" s="21" t="s">
        <v>168</v>
      </c>
      <c r="C90" s="17">
        <f>D90/2</f>
        <v>0.4</v>
      </c>
      <c r="D90" s="66">
        <v>0.8</v>
      </c>
      <c r="E90" s="23" t="s">
        <v>14</v>
      </c>
    </row>
    <row r="91" spans="1:5" ht="15.75">
      <c r="A91" s="71">
        <f t="shared" si="0"/>
        <v>80</v>
      </c>
      <c r="B91" s="40" t="s">
        <v>169</v>
      </c>
      <c r="C91" s="17">
        <v>0</v>
      </c>
      <c r="D91" s="41">
        <v>3.5</v>
      </c>
      <c r="E91" s="19" t="s">
        <v>14</v>
      </c>
    </row>
    <row r="92" spans="1:5" ht="15.75">
      <c r="A92" s="71">
        <f t="shared" si="0"/>
        <v>81</v>
      </c>
      <c r="B92" s="21" t="s">
        <v>170</v>
      </c>
      <c r="C92" s="17">
        <f>D92/2</f>
        <v>2.75</v>
      </c>
      <c r="D92" s="22">
        <v>5.5</v>
      </c>
      <c r="E92" s="23" t="s">
        <v>30</v>
      </c>
    </row>
    <row r="93" spans="1:5" ht="15.75">
      <c r="A93" s="71">
        <f t="shared" si="0"/>
        <v>82</v>
      </c>
      <c r="B93" s="21" t="s">
        <v>171</v>
      </c>
      <c r="C93" s="17">
        <v>2</v>
      </c>
      <c r="D93" s="76">
        <v>6.5</v>
      </c>
      <c r="E93" s="23" t="s">
        <v>30</v>
      </c>
    </row>
    <row r="94" spans="1:5" ht="15.75">
      <c r="A94" s="71">
        <f t="shared" si="0"/>
        <v>83</v>
      </c>
      <c r="B94" s="78" t="s">
        <v>172</v>
      </c>
      <c r="C94" s="17">
        <f>D94/2</f>
        <v>3.45</v>
      </c>
      <c r="D94" s="73">
        <v>6.9</v>
      </c>
      <c r="E94" s="74" t="s">
        <v>14</v>
      </c>
    </row>
    <row r="95" spans="1:5" ht="15.75">
      <c r="A95" s="71">
        <f t="shared" si="0"/>
        <v>84</v>
      </c>
      <c r="B95" s="21" t="s">
        <v>173</v>
      </c>
      <c r="C95" s="17">
        <v>6</v>
      </c>
      <c r="D95" s="76">
        <v>16</v>
      </c>
      <c r="E95" s="23" t="s">
        <v>11</v>
      </c>
    </row>
    <row r="96" spans="1:5" ht="15.75">
      <c r="A96" s="71">
        <f t="shared" si="0"/>
        <v>85</v>
      </c>
      <c r="B96" s="21" t="s">
        <v>174</v>
      </c>
      <c r="C96" s="17">
        <f aca="true" t="shared" si="9" ref="C96:C99">D96/2</f>
        <v>5</v>
      </c>
      <c r="D96" s="76">
        <v>10</v>
      </c>
      <c r="E96" s="23" t="s">
        <v>11</v>
      </c>
    </row>
    <row r="97" spans="1:5" ht="15.75">
      <c r="A97" s="71">
        <f t="shared" si="0"/>
        <v>86</v>
      </c>
      <c r="B97" s="16" t="s">
        <v>175</v>
      </c>
      <c r="C97" s="17">
        <f t="shared" si="9"/>
        <v>1</v>
      </c>
      <c r="D97" s="41">
        <v>2</v>
      </c>
      <c r="E97" s="19" t="s">
        <v>24</v>
      </c>
    </row>
    <row r="98" spans="1:5" ht="15.75">
      <c r="A98" s="71">
        <f t="shared" si="0"/>
        <v>87</v>
      </c>
      <c r="B98" s="21" t="s">
        <v>176</v>
      </c>
      <c r="C98" s="17">
        <f t="shared" si="9"/>
        <v>2.5</v>
      </c>
      <c r="D98" s="22">
        <v>5</v>
      </c>
      <c r="E98" s="23" t="s">
        <v>24</v>
      </c>
    </row>
    <row r="99" spans="1:5" ht="15.75">
      <c r="A99" s="71">
        <f t="shared" si="0"/>
        <v>88</v>
      </c>
      <c r="B99" s="21" t="s">
        <v>177</v>
      </c>
      <c r="C99" s="17">
        <f t="shared" si="9"/>
        <v>5</v>
      </c>
      <c r="D99" s="22">
        <v>10</v>
      </c>
      <c r="E99" s="23" t="s">
        <v>30</v>
      </c>
    </row>
    <row r="100" spans="1:5" ht="15.75">
      <c r="A100" s="71">
        <f t="shared" si="0"/>
        <v>89</v>
      </c>
      <c r="B100" s="40" t="s">
        <v>178</v>
      </c>
      <c r="C100" s="17">
        <v>3.15</v>
      </c>
      <c r="D100" s="41">
        <v>11.4</v>
      </c>
      <c r="E100" s="19" t="s">
        <v>14</v>
      </c>
    </row>
    <row r="101" spans="1:5" ht="15.75">
      <c r="A101" s="71">
        <f t="shared" si="0"/>
        <v>90</v>
      </c>
      <c r="B101" s="78" t="s">
        <v>179</v>
      </c>
      <c r="C101" s="17">
        <v>0.8</v>
      </c>
      <c r="D101" s="76">
        <v>5.5</v>
      </c>
      <c r="E101" s="76" t="s">
        <v>14</v>
      </c>
    </row>
    <row r="102" spans="1:5" ht="15.75">
      <c r="A102" s="71">
        <f t="shared" si="0"/>
        <v>91</v>
      </c>
      <c r="B102" s="21" t="s">
        <v>180</v>
      </c>
      <c r="C102" s="17">
        <f>D102/2</f>
        <v>5</v>
      </c>
      <c r="D102" s="76">
        <v>10</v>
      </c>
      <c r="E102" s="23" t="s">
        <v>30</v>
      </c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73"/>
  <sheetViews>
    <sheetView workbookViewId="0" topLeftCell="A47">
      <selection activeCell="A10" sqref="A10"/>
    </sheetView>
  </sheetViews>
  <sheetFormatPr defaultColWidth="9.140625" defaultRowHeight="12.75"/>
  <cols>
    <col min="1" max="1" width="7.8515625" style="56" customWidth="1"/>
    <col min="2" max="2" width="35.140625" style="2" customWidth="1"/>
    <col min="3" max="3" width="12.421875" style="4" customWidth="1"/>
    <col min="4" max="4" width="9.57421875" style="4" customWidth="1"/>
    <col min="5" max="5" width="9.28125" style="4" customWidth="1"/>
    <col min="6" max="16384" width="9.57421875" style="4" customWidth="1"/>
  </cols>
  <sheetData>
    <row r="3" ht="39.75" customHeight="1"/>
    <row r="4" ht="15">
      <c r="A4" s="5">
        <f>PIECZYWO!A3</f>
        <v>0</v>
      </c>
    </row>
    <row r="5" ht="15">
      <c r="A5" s="5" t="s">
        <v>181</v>
      </c>
    </row>
    <row r="7" spans="1:2" ht="15">
      <c r="A7" s="28"/>
      <c r="B7" s="28" t="s">
        <v>182</v>
      </c>
    </row>
    <row r="8" spans="1:5" ht="24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26.2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s="84" customFormat="1" ht="12.75" customHeight="1">
      <c r="A10" s="82">
        <v>1</v>
      </c>
      <c r="B10" s="83" t="s">
        <v>183</v>
      </c>
      <c r="C10" s="17">
        <f>D10/2</f>
        <v>5</v>
      </c>
      <c r="D10" s="22">
        <v>10</v>
      </c>
      <c r="E10" s="23" t="s">
        <v>11</v>
      </c>
    </row>
    <row r="11" spans="1:5" ht="15.75">
      <c r="A11" s="82">
        <f aca="true" t="shared" si="0" ref="A11:A73">A10+1</f>
        <v>2</v>
      </c>
      <c r="B11" s="85" t="s">
        <v>184</v>
      </c>
      <c r="C11" s="17">
        <v>0</v>
      </c>
      <c r="D11" s="86">
        <v>12</v>
      </c>
      <c r="E11" s="67" t="s">
        <v>11</v>
      </c>
    </row>
    <row r="12" spans="1:5" ht="15.75">
      <c r="A12" s="82">
        <f t="shared" si="0"/>
        <v>3</v>
      </c>
      <c r="B12" s="85" t="s">
        <v>185</v>
      </c>
      <c r="C12" s="17">
        <v>2.5</v>
      </c>
      <c r="D12" s="86">
        <v>15.5</v>
      </c>
      <c r="E12" s="67" t="s">
        <v>14</v>
      </c>
    </row>
    <row r="13" spans="1:5" ht="15.75">
      <c r="A13" s="82">
        <f t="shared" si="0"/>
        <v>4</v>
      </c>
      <c r="B13" s="48" t="s">
        <v>186</v>
      </c>
      <c r="C13" s="17">
        <v>0</v>
      </c>
      <c r="D13" s="42">
        <v>8</v>
      </c>
      <c r="E13" s="81" t="s">
        <v>14</v>
      </c>
    </row>
    <row r="14" spans="1:5" ht="15.75">
      <c r="A14" s="82">
        <f t="shared" si="0"/>
        <v>5</v>
      </c>
      <c r="B14" s="48" t="s">
        <v>187</v>
      </c>
      <c r="C14" s="17">
        <v>2.5</v>
      </c>
      <c r="D14" s="42">
        <v>6</v>
      </c>
      <c r="E14" s="81" t="s">
        <v>11</v>
      </c>
    </row>
    <row r="15" spans="1:5" ht="13.5" customHeight="1">
      <c r="A15" s="82">
        <f t="shared" si="0"/>
        <v>6</v>
      </c>
      <c r="B15" s="48" t="s">
        <v>188</v>
      </c>
      <c r="C15" s="17">
        <v>1.3</v>
      </c>
      <c r="D15" s="42">
        <v>3.8</v>
      </c>
      <c r="E15" s="81" t="s">
        <v>14</v>
      </c>
    </row>
    <row r="16" spans="1:5" ht="15.75">
      <c r="A16" s="82">
        <f t="shared" si="0"/>
        <v>7</v>
      </c>
      <c r="B16" s="48" t="s">
        <v>189</v>
      </c>
      <c r="C16" s="17">
        <v>0</v>
      </c>
      <c r="D16" s="42">
        <v>3</v>
      </c>
      <c r="E16" s="81" t="s">
        <v>11</v>
      </c>
    </row>
    <row r="17" spans="1:5" ht="15.75">
      <c r="A17" s="82">
        <f t="shared" si="0"/>
        <v>8</v>
      </c>
      <c r="B17" s="87" t="s">
        <v>190</v>
      </c>
      <c r="C17" s="17">
        <f aca="true" t="shared" si="1" ref="C17:C18">D17/2</f>
        <v>1</v>
      </c>
      <c r="D17" s="42">
        <v>2</v>
      </c>
      <c r="E17" s="81" t="s">
        <v>14</v>
      </c>
    </row>
    <row r="18" spans="1:5" ht="15.75">
      <c r="A18" s="82">
        <f t="shared" si="0"/>
        <v>9</v>
      </c>
      <c r="B18" s="48" t="s">
        <v>191</v>
      </c>
      <c r="C18" s="17">
        <f t="shared" si="1"/>
        <v>1</v>
      </c>
      <c r="D18" s="42">
        <v>2</v>
      </c>
      <c r="E18" s="81" t="s">
        <v>14</v>
      </c>
    </row>
    <row r="19" spans="1:5" ht="15.75">
      <c r="A19" s="82">
        <f t="shared" si="0"/>
        <v>10</v>
      </c>
      <c r="B19" s="48" t="s">
        <v>192</v>
      </c>
      <c r="C19" s="17">
        <v>36</v>
      </c>
      <c r="D19" s="42">
        <v>113</v>
      </c>
      <c r="E19" s="81" t="s">
        <v>14</v>
      </c>
    </row>
    <row r="20" spans="1:5" ht="15.75">
      <c r="A20" s="82">
        <f t="shared" si="0"/>
        <v>11</v>
      </c>
      <c r="B20" s="48" t="s">
        <v>193</v>
      </c>
      <c r="C20" s="17">
        <v>0</v>
      </c>
      <c r="D20" s="42">
        <v>11.7</v>
      </c>
      <c r="E20" s="81" t="s">
        <v>14</v>
      </c>
    </row>
    <row r="21" spans="1:5" ht="15.75">
      <c r="A21" s="82">
        <f t="shared" si="0"/>
        <v>12</v>
      </c>
      <c r="B21" s="85" t="s">
        <v>194</v>
      </c>
      <c r="C21" s="17">
        <f>D21/2</f>
        <v>5</v>
      </c>
      <c r="D21" s="86">
        <v>10</v>
      </c>
      <c r="E21" s="67" t="s">
        <v>11</v>
      </c>
    </row>
    <row r="22" spans="1:5" ht="15" customHeight="1">
      <c r="A22" s="82">
        <f t="shared" si="0"/>
        <v>13</v>
      </c>
      <c r="B22" s="48" t="s">
        <v>195</v>
      </c>
      <c r="C22" s="17">
        <v>0</v>
      </c>
      <c r="D22" s="42">
        <v>11</v>
      </c>
      <c r="E22" s="81" t="s">
        <v>14</v>
      </c>
    </row>
    <row r="23" spans="1:5" ht="18" customHeight="1">
      <c r="A23" s="82">
        <f t="shared" si="0"/>
        <v>14</v>
      </c>
      <c r="B23" s="48" t="s">
        <v>196</v>
      </c>
      <c r="C23" s="17">
        <v>0</v>
      </c>
      <c r="D23" s="42">
        <v>55</v>
      </c>
      <c r="E23" s="81" t="s">
        <v>11</v>
      </c>
    </row>
    <row r="24" spans="1:5" ht="15.75">
      <c r="A24" s="82">
        <f t="shared" si="0"/>
        <v>15</v>
      </c>
      <c r="B24" s="48" t="s">
        <v>197</v>
      </c>
      <c r="C24" s="17">
        <f aca="true" t="shared" si="2" ref="C24:C25">D24/2</f>
        <v>1</v>
      </c>
      <c r="D24" s="42">
        <v>2</v>
      </c>
      <c r="E24" s="81" t="s">
        <v>14</v>
      </c>
    </row>
    <row r="25" spans="1:5" ht="15.75">
      <c r="A25" s="82">
        <f t="shared" si="0"/>
        <v>16</v>
      </c>
      <c r="B25" s="85" t="s">
        <v>198</v>
      </c>
      <c r="C25" s="17">
        <f t="shared" si="2"/>
        <v>1.5</v>
      </c>
      <c r="D25" s="86">
        <v>3</v>
      </c>
      <c r="E25" s="67" t="s">
        <v>14</v>
      </c>
    </row>
    <row r="26" spans="1:5" ht="15.75">
      <c r="A26" s="82">
        <f t="shared" si="0"/>
        <v>17</v>
      </c>
      <c r="B26" s="48" t="s">
        <v>199</v>
      </c>
      <c r="C26" s="17">
        <v>0</v>
      </c>
      <c r="D26" s="42">
        <v>0.75</v>
      </c>
      <c r="E26" s="81" t="s">
        <v>14</v>
      </c>
    </row>
    <row r="27" spans="1:5" ht="15.75">
      <c r="A27" s="82">
        <f t="shared" si="0"/>
        <v>18</v>
      </c>
      <c r="B27" s="48" t="s">
        <v>200</v>
      </c>
      <c r="C27" s="17">
        <v>26</v>
      </c>
      <c r="D27" s="42">
        <v>60</v>
      </c>
      <c r="E27" s="81" t="s">
        <v>14</v>
      </c>
    </row>
    <row r="28" spans="1:5" ht="15.75">
      <c r="A28" s="82">
        <f t="shared" si="0"/>
        <v>19</v>
      </c>
      <c r="B28" s="48" t="s">
        <v>201</v>
      </c>
      <c r="C28" s="17">
        <v>7.5</v>
      </c>
      <c r="D28" s="42">
        <v>20</v>
      </c>
      <c r="E28" s="81" t="s">
        <v>14</v>
      </c>
    </row>
    <row r="29" spans="1:5" ht="15.75">
      <c r="A29" s="82">
        <f t="shared" si="0"/>
        <v>20</v>
      </c>
      <c r="B29" s="87" t="s">
        <v>202</v>
      </c>
      <c r="C29" s="17">
        <v>3</v>
      </c>
      <c r="D29" s="42">
        <v>23</v>
      </c>
      <c r="E29" s="81" t="s">
        <v>11</v>
      </c>
    </row>
    <row r="30" spans="1:5" ht="15.75">
      <c r="A30" s="82">
        <f t="shared" si="0"/>
        <v>21</v>
      </c>
      <c r="B30" s="48" t="s">
        <v>203</v>
      </c>
      <c r="C30" s="17">
        <v>3.5</v>
      </c>
      <c r="D30" s="42">
        <v>10</v>
      </c>
      <c r="E30" s="81" t="s">
        <v>14</v>
      </c>
    </row>
    <row r="31" spans="1:5" ht="15.75">
      <c r="A31" s="82">
        <f t="shared" si="0"/>
        <v>22</v>
      </c>
      <c r="B31" s="48" t="s">
        <v>204</v>
      </c>
      <c r="C31" s="17">
        <f>D31/2</f>
        <v>1.5</v>
      </c>
      <c r="D31" s="42">
        <v>3</v>
      </c>
      <c r="E31" s="81" t="s">
        <v>14</v>
      </c>
    </row>
    <row r="32" spans="1:5" ht="15.75">
      <c r="A32" s="82">
        <f t="shared" si="0"/>
        <v>23</v>
      </c>
      <c r="B32" s="48" t="s">
        <v>205</v>
      </c>
      <c r="C32" s="17">
        <v>6.4</v>
      </c>
      <c r="D32" s="42">
        <v>17.4</v>
      </c>
      <c r="E32" s="81" t="s">
        <v>14</v>
      </c>
    </row>
    <row r="33" spans="1:5" ht="15.75">
      <c r="A33" s="82">
        <f t="shared" si="0"/>
        <v>24</v>
      </c>
      <c r="B33" s="48" t="s">
        <v>206</v>
      </c>
      <c r="C33" s="17">
        <f aca="true" t="shared" si="3" ref="C33:C35">D33/2</f>
        <v>2.5</v>
      </c>
      <c r="D33" s="42">
        <v>5</v>
      </c>
      <c r="E33" s="81" t="s">
        <v>11</v>
      </c>
    </row>
    <row r="34" spans="1:5" ht="15.75">
      <c r="A34" s="82">
        <f t="shared" si="0"/>
        <v>25</v>
      </c>
      <c r="B34" s="87" t="s">
        <v>207</v>
      </c>
      <c r="C34" s="17">
        <f t="shared" si="3"/>
        <v>0.5</v>
      </c>
      <c r="D34" s="42">
        <v>1</v>
      </c>
      <c r="E34" s="81" t="s">
        <v>11</v>
      </c>
    </row>
    <row r="35" spans="1:5" ht="15.75">
      <c r="A35" s="82">
        <f t="shared" si="0"/>
        <v>26</v>
      </c>
      <c r="B35" s="48" t="s">
        <v>208</v>
      </c>
      <c r="C35" s="17">
        <f t="shared" si="3"/>
        <v>5</v>
      </c>
      <c r="D35" s="42">
        <v>10</v>
      </c>
      <c r="E35" s="81" t="s">
        <v>11</v>
      </c>
    </row>
    <row r="36" spans="1:5" ht="15.75">
      <c r="A36" s="82">
        <f t="shared" si="0"/>
        <v>27</v>
      </c>
      <c r="B36" s="48" t="s">
        <v>209</v>
      </c>
      <c r="C36" s="17">
        <v>3.2</v>
      </c>
      <c r="D36" s="42">
        <v>7.4</v>
      </c>
      <c r="E36" s="81" t="s">
        <v>14</v>
      </c>
    </row>
    <row r="37" spans="1:5" ht="15.75">
      <c r="A37" s="82">
        <f t="shared" si="0"/>
        <v>28</v>
      </c>
      <c r="B37" s="48" t="s">
        <v>210</v>
      </c>
      <c r="C37" s="17">
        <v>2</v>
      </c>
      <c r="D37" s="42">
        <v>32</v>
      </c>
      <c r="E37" s="81" t="s">
        <v>11</v>
      </c>
    </row>
    <row r="38" spans="1:5" ht="15.75">
      <c r="A38" s="82">
        <f t="shared" si="0"/>
        <v>29</v>
      </c>
      <c r="B38" s="48" t="s">
        <v>211</v>
      </c>
      <c r="C38" s="17">
        <v>0</v>
      </c>
      <c r="D38" s="42">
        <v>25</v>
      </c>
      <c r="E38" s="81" t="s">
        <v>11</v>
      </c>
    </row>
    <row r="39" spans="1:5" ht="15.75">
      <c r="A39" s="82">
        <f t="shared" si="0"/>
        <v>30</v>
      </c>
      <c r="B39" s="48" t="s">
        <v>212</v>
      </c>
      <c r="C39" s="17">
        <v>2.4</v>
      </c>
      <c r="D39" s="42">
        <v>6.4</v>
      </c>
      <c r="E39" s="81" t="s">
        <v>14</v>
      </c>
    </row>
    <row r="40" spans="1:5" ht="15" customHeight="1">
      <c r="A40" s="82">
        <f t="shared" si="0"/>
        <v>31</v>
      </c>
      <c r="B40" s="48" t="s">
        <v>213</v>
      </c>
      <c r="C40" s="17">
        <v>0</v>
      </c>
      <c r="D40" s="42">
        <v>2.3</v>
      </c>
      <c r="E40" s="81" t="s">
        <v>14</v>
      </c>
    </row>
    <row r="41" spans="1:5" ht="15.75">
      <c r="A41" s="82">
        <f t="shared" si="0"/>
        <v>32</v>
      </c>
      <c r="B41" s="87" t="s">
        <v>214</v>
      </c>
      <c r="C41" s="17">
        <v>10</v>
      </c>
      <c r="D41" s="42">
        <v>30</v>
      </c>
      <c r="E41" s="81" t="s">
        <v>11</v>
      </c>
    </row>
    <row r="42" spans="1:5" ht="15.75">
      <c r="A42" s="82">
        <f t="shared" si="0"/>
        <v>33</v>
      </c>
      <c r="B42" s="48" t="s">
        <v>215</v>
      </c>
      <c r="C42" s="17">
        <v>28.5</v>
      </c>
      <c r="D42" s="42">
        <v>76.9</v>
      </c>
      <c r="E42" s="81" t="s">
        <v>14</v>
      </c>
    </row>
    <row r="43" spans="1:5" ht="15.75">
      <c r="A43" s="82">
        <f t="shared" si="0"/>
        <v>34</v>
      </c>
      <c r="B43" s="48" t="s">
        <v>216</v>
      </c>
      <c r="C43" s="17">
        <f aca="true" t="shared" si="4" ref="C43:C45">D43/2</f>
        <v>5</v>
      </c>
      <c r="D43" s="42">
        <v>10</v>
      </c>
      <c r="E43" s="81" t="s">
        <v>11</v>
      </c>
    </row>
    <row r="44" spans="1:5" ht="15.75">
      <c r="A44" s="82">
        <f t="shared" si="0"/>
        <v>35</v>
      </c>
      <c r="B44" s="83" t="s">
        <v>217</v>
      </c>
      <c r="C44" s="17">
        <f t="shared" si="4"/>
        <v>5</v>
      </c>
      <c r="D44" s="22">
        <v>10</v>
      </c>
      <c r="E44" s="23" t="s">
        <v>11</v>
      </c>
    </row>
    <row r="45" spans="1:5" ht="15.75">
      <c r="A45" s="82">
        <f t="shared" si="0"/>
        <v>36</v>
      </c>
      <c r="B45" s="83" t="s">
        <v>218</v>
      </c>
      <c r="C45" s="17">
        <f t="shared" si="4"/>
        <v>8</v>
      </c>
      <c r="D45" s="22">
        <v>16</v>
      </c>
      <c r="E45" s="23" t="s">
        <v>24</v>
      </c>
    </row>
    <row r="46" spans="1:5" ht="15.75">
      <c r="A46" s="82">
        <f t="shared" si="0"/>
        <v>37</v>
      </c>
      <c r="B46" s="48" t="s">
        <v>219</v>
      </c>
      <c r="C46" s="17">
        <v>4</v>
      </c>
      <c r="D46" s="42">
        <v>14</v>
      </c>
      <c r="E46" s="81" t="s">
        <v>11</v>
      </c>
    </row>
    <row r="47" spans="1:5" ht="15.75">
      <c r="A47" s="82">
        <f t="shared" si="0"/>
        <v>38</v>
      </c>
      <c r="B47" s="48" t="s">
        <v>220</v>
      </c>
      <c r="C47" s="17">
        <v>33</v>
      </c>
      <c r="D47" s="42">
        <v>96</v>
      </c>
      <c r="E47" s="81" t="s">
        <v>11</v>
      </c>
    </row>
    <row r="48" spans="1:5" ht="15.75">
      <c r="A48" s="82">
        <f t="shared" si="0"/>
        <v>39</v>
      </c>
      <c r="B48" s="87" t="s">
        <v>221</v>
      </c>
      <c r="C48" s="17">
        <f>D48/2</f>
        <v>10</v>
      </c>
      <c r="D48" s="42">
        <v>20</v>
      </c>
      <c r="E48" s="81" t="s">
        <v>14</v>
      </c>
    </row>
    <row r="49" spans="1:5" ht="15.75">
      <c r="A49" s="82">
        <f t="shared" si="0"/>
        <v>40</v>
      </c>
      <c r="B49" s="48" t="s">
        <v>222</v>
      </c>
      <c r="C49" s="17">
        <v>12.9</v>
      </c>
      <c r="D49" s="42">
        <v>27.2</v>
      </c>
      <c r="E49" s="81" t="s">
        <v>14</v>
      </c>
    </row>
    <row r="50" spans="1:5" ht="15.75">
      <c r="A50" s="82">
        <f t="shared" si="0"/>
        <v>41</v>
      </c>
      <c r="B50" s="88" t="s">
        <v>223</v>
      </c>
      <c r="C50" s="17">
        <v>5</v>
      </c>
      <c r="D50" s="42">
        <v>15</v>
      </c>
      <c r="E50" s="81" t="s">
        <v>11</v>
      </c>
    </row>
    <row r="51" spans="1:5" ht="15.75">
      <c r="A51" s="82">
        <f t="shared" si="0"/>
        <v>42</v>
      </c>
      <c r="B51" s="88" t="s">
        <v>224</v>
      </c>
      <c r="C51" s="17">
        <v>0</v>
      </c>
      <c r="D51" s="42">
        <v>6</v>
      </c>
      <c r="E51" s="81" t="s">
        <v>11</v>
      </c>
    </row>
    <row r="52" spans="1:5" ht="15.75">
      <c r="A52" s="82">
        <f t="shared" si="0"/>
        <v>43</v>
      </c>
      <c r="B52" s="48" t="s">
        <v>225</v>
      </c>
      <c r="C52" s="17">
        <v>17</v>
      </c>
      <c r="D52" s="42">
        <v>57</v>
      </c>
      <c r="E52" s="81" t="s">
        <v>14</v>
      </c>
    </row>
    <row r="53" spans="1:5" ht="15.75">
      <c r="A53" s="82">
        <f t="shared" si="0"/>
        <v>44</v>
      </c>
      <c r="B53" s="48" t="s">
        <v>226</v>
      </c>
      <c r="C53" s="17">
        <f aca="true" t="shared" si="5" ref="C53:C54">D53/2</f>
        <v>9</v>
      </c>
      <c r="D53" s="42">
        <v>18</v>
      </c>
      <c r="E53" s="81" t="s">
        <v>14</v>
      </c>
    </row>
    <row r="54" spans="1:5" ht="15.75">
      <c r="A54" s="82">
        <f t="shared" si="0"/>
        <v>45</v>
      </c>
      <c r="B54" s="48" t="s">
        <v>227</v>
      </c>
      <c r="C54" s="17">
        <f t="shared" si="5"/>
        <v>6.5</v>
      </c>
      <c r="D54" s="42">
        <v>13</v>
      </c>
      <c r="E54" s="81" t="s">
        <v>14</v>
      </c>
    </row>
    <row r="55" spans="1:5" ht="15.75">
      <c r="A55" s="82">
        <f t="shared" si="0"/>
        <v>46</v>
      </c>
      <c r="B55" s="48" t="s">
        <v>228</v>
      </c>
      <c r="C55" s="17">
        <v>24.5</v>
      </c>
      <c r="D55" s="42">
        <v>55.5</v>
      </c>
      <c r="E55" s="81" t="s">
        <v>14</v>
      </c>
    </row>
    <row r="56" spans="1:5" ht="15.75">
      <c r="A56" s="82">
        <f t="shared" si="0"/>
        <v>47</v>
      </c>
      <c r="B56" s="48" t="s">
        <v>229</v>
      </c>
      <c r="C56" s="17">
        <v>18</v>
      </c>
      <c r="D56" s="42">
        <v>42</v>
      </c>
      <c r="E56" s="81" t="s">
        <v>14</v>
      </c>
    </row>
    <row r="57" spans="1:5" ht="15.75">
      <c r="A57" s="82">
        <f t="shared" si="0"/>
        <v>48</v>
      </c>
      <c r="B57" s="48" t="s">
        <v>230</v>
      </c>
      <c r="C57" s="17">
        <v>0</v>
      </c>
      <c r="D57" s="42">
        <v>14</v>
      </c>
      <c r="E57" s="81" t="s">
        <v>14</v>
      </c>
    </row>
    <row r="58" spans="1:5" ht="15.75">
      <c r="A58" s="82">
        <f t="shared" si="0"/>
        <v>49</v>
      </c>
      <c r="B58" s="48" t="s">
        <v>231</v>
      </c>
      <c r="C58" s="17">
        <v>0.9</v>
      </c>
      <c r="D58" s="42">
        <v>6.7</v>
      </c>
      <c r="E58" s="81" t="s">
        <v>14</v>
      </c>
    </row>
    <row r="59" spans="1:5" ht="15.75">
      <c r="A59" s="82">
        <f t="shared" si="0"/>
        <v>50</v>
      </c>
      <c r="B59" s="48" t="s">
        <v>232</v>
      </c>
      <c r="C59" s="17">
        <v>0</v>
      </c>
      <c r="D59" s="42">
        <v>8.3</v>
      </c>
      <c r="E59" s="81" t="s">
        <v>14</v>
      </c>
    </row>
    <row r="60" spans="1:5" ht="15.75">
      <c r="A60" s="82">
        <f t="shared" si="0"/>
        <v>51</v>
      </c>
      <c r="B60" s="48" t="s">
        <v>233</v>
      </c>
      <c r="C60" s="17">
        <v>5</v>
      </c>
      <c r="D60" s="42">
        <v>33</v>
      </c>
      <c r="E60" s="81" t="s">
        <v>11</v>
      </c>
    </row>
    <row r="61" spans="1:5" ht="15.75">
      <c r="A61" s="82">
        <f t="shared" si="0"/>
        <v>52</v>
      </c>
      <c r="B61" s="48" t="s">
        <v>234</v>
      </c>
      <c r="C61" s="17">
        <v>11</v>
      </c>
      <c r="D61" s="42">
        <v>26</v>
      </c>
      <c r="E61" s="81" t="s">
        <v>235</v>
      </c>
    </row>
    <row r="62" spans="1:5" ht="15.75">
      <c r="A62" s="82">
        <f t="shared" si="0"/>
        <v>53</v>
      </c>
      <c r="B62" s="48" t="s">
        <v>236</v>
      </c>
      <c r="C62" s="17">
        <f>D62/2</f>
        <v>6</v>
      </c>
      <c r="D62" s="42">
        <v>12</v>
      </c>
      <c r="E62" s="81" t="s">
        <v>11</v>
      </c>
    </row>
    <row r="63" spans="1:5" ht="15.75">
      <c r="A63" s="82">
        <f t="shared" si="0"/>
        <v>54</v>
      </c>
      <c r="B63" s="48" t="s">
        <v>237</v>
      </c>
      <c r="C63" s="17">
        <v>5</v>
      </c>
      <c r="D63" s="42">
        <v>15</v>
      </c>
      <c r="E63" s="81" t="s">
        <v>11</v>
      </c>
    </row>
    <row r="64" spans="1:5" ht="15.75">
      <c r="A64" s="82">
        <f t="shared" si="0"/>
        <v>55</v>
      </c>
      <c r="B64" s="48" t="s">
        <v>238</v>
      </c>
      <c r="C64" s="17">
        <v>10.25</v>
      </c>
      <c r="D64" s="42">
        <v>24</v>
      </c>
      <c r="E64" s="81" t="s">
        <v>14</v>
      </c>
    </row>
    <row r="65" spans="1:5" ht="15.75">
      <c r="A65" s="82">
        <f t="shared" si="0"/>
        <v>56</v>
      </c>
      <c r="B65" s="40" t="s">
        <v>239</v>
      </c>
      <c r="C65" s="17">
        <v>9</v>
      </c>
      <c r="D65" s="41">
        <v>59</v>
      </c>
      <c r="E65" s="19" t="s">
        <v>240</v>
      </c>
    </row>
    <row r="66" spans="1:5" ht="15.75">
      <c r="A66" s="82">
        <f t="shared" si="0"/>
        <v>57</v>
      </c>
      <c r="B66" s="40" t="s">
        <v>241</v>
      </c>
      <c r="C66" s="17">
        <v>0</v>
      </c>
      <c r="D66" s="41">
        <v>8</v>
      </c>
      <c r="E66" s="19" t="s">
        <v>24</v>
      </c>
    </row>
    <row r="67" spans="1:5" ht="15.75">
      <c r="A67" s="82">
        <f t="shared" si="0"/>
        <v>58</v>
      </c>
      <c r="B67" s="83" t="s">
        <v>242</v>
      </c>
      <c r="C67" s="17">
        <v>4</v>
      </c>
      <c r="D67" s="76">
        <v>9</v>
      </c>
      <c r="E67" s="23" t="s">
        <v>14</v>
      </c>
    </row>
    <row r="68" spans="1:5" ht="15.75">
      <c r="A68" s="82">
        <f t="shared" si="0"/>
        <v>59</v>
      </c>
      <c r="B68" s="40" t="s">
        <v>243</v>
      </c>
      <c r="C68" s="17">
        <v>1.5</v>
      </c>
      <c r="D68" s="41">
        <v>4</v>
      </c>
      <c r="E68" s="19" t="s">
        <v>14</v>
      </c>
    </row>
    <row r="69" spans="1:5" ht="15.75">
      <c r="A69" s="82">
        <f t="shared" si="0"/>
        <v>60</v>
      </c>
      <c r="B69" s="40" t="s">
        <v>244</v>
      </c>
      <c r="C69" s="17">
        <v>4</v>
      </c>
      <c r="D69" s="41">
        <v>11</v>
      </c>
      <c r="E69" s="19" t="s">
        <v>11</v>
      </c>
    </row>
    <row r="70" spans="1:5" ht="15.75">
      <c r="A70" s="82">
        <f t="shared" si="0"/>
        <v>61</v>
      </c>
      <c r="B70" s="40" t="s">
        <v>245</v>
      </c>
      <c r="C70" s="17">
        <v>3.8</v>
      </c>
      <c r="D70" s="41">
        <v>9.8</v>
      </c>
      <c r="E70" s="19" t="s">
        <v>14</v>
      </c>
    </row>
    <row r="71" spans="1:5" ht="15.75">
      <c r="A71" s="82">
        <f t="shared" si="0"/>
        <v>62</v>
      </c>
      <c r="B71" s="40" t="s">
        <v>246</v>
      </c>
      <c r="C71" s="17">
        <v>2</v>
      </c>
      <c r="D71" s="41">
        <v>5.5</v>
      </c>
      <c r="E71" s="19" t="s">
        <v>14</v>
      </c>
    </row>
    <row r="72" spans="1:5" ht="15.75">
      <c r="A72" s="82">
        <f t="shared" si="0"/>
        <v>63</v>
      </c>
      <c r="B72" s="89" t="s">
        <v>247</v>
      </c>
      <c r="C72" s="17">
        <v>116</v>
      </c>
      <c r="D72" s="76">
        <v>244</v>
      </c>
      <c r="E72" s="23" t="s">
        <v>11</v>
      </c>
    </row>
    <row r="73" spans="1:5" ht="15.75">
      <c r="A73" s="82">
        <f t="shared" si="0"/>
        <v>64</v>
      </c>
      <c r="B73" s="40" t="s">
        <v>248</v>
      </c>
      <c r="C73" s="17">
        <v>81</v>
      </c>
      <c r="D73" s="42">
        <v>101</v>
      </c>
      <c r="E73" s="19" t="s">
        <v>14</v>
      </c>
    </row>
  </sheetData>
  <sheetProtection selectLockedCells="1" selectUnlockedCells="1"/>
  <autoFilter ref="D1:D73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0"/>
  <sheetViews>
    <sheetView workbookViewId="0" topLeftCell="A1">
      <selection activeCell="A10" sqref="A10"/>
    </sheetView>
  </sheetViews>
  <sheetFormatPr defaultColWidth="9.140625" defaultRowHeight="12.75"/>
  <cols>
    <col min="1" max="1" width="3.140625" style="56" customWidth="1"/>
    <col min="2" max="2" width="18.57421875" style="2" customWidth="1"/>
    <col min="3" max="3" width="14.7109375" style="4" customWidth="1"/>
    <col min="4" max="16384" width="9.57421875" style="4" customWidth="1"/>
  </cols>
  <sheetData>
    <row r="1" s="4" customFormat="1" ht="15"/>
    <row r="2" s="4" customFormat="1" ht="33.75" customHeight="1"/>
    <row r="3" s="4" customFormat="1" ht="42" customHeight="1"/>
    <row r="4" s="4" customFormat="1" ht="15">
      <c r="A4" s="5">
        <f>PIECZYWO!A3</f>
        <v>0</v>
      </c>
    </row>
    <row r="5" s="4" customFormat="1" ht="15">
      <c r="A5" s="5" t="s">
        <v>249</v>
      </c>
    </row>
    <row r="6" s="4" customFormat="1" ht="15"/>
    <row r="7" spans="1:2" ht="15.75">
      <c r="A7" s="28" t="s">
        <v>250</v>
      </c>
      <c r="B7" s="28"/>
    </row>
    <row r="8" spans="1:5" ht="67.5" customHeight="1">
      <c r="A8" s="90" t="s">
        <v>4</v>
      </c>
      <c r="B8" s="10" t="s">
        <v>5</v>
      </c>
      <c r="C8" s="11"/>
      <c r="D8" s="10" t="s">
        <v>6</v>
      </c>
      <c r="E8" s="10"/>
    </row>
    <row r="9" spans="1:5" ht="25.5">
      <c r="A9" s="90"/>
      <c r="B9" s="10"/>
      <c r="C9" s="12" t="s">
        <v>7</v>
      </c>
      <c r="D9" s="13" t="s">
        <v>8</v>
      </c>
      <c r="E9" s="14" t="s">
        <v>9</v>
      </c>
    </row>
    <row r="10" spans="1:5" ht="36">
      <c r="A10" s="91">
        <v>1</v>
      </c>
      <c r="B10" s="92" t="s">
        <v>251</v>
      </c>
      <c r="C10" s="17">
        <v>61</v>
      </c>
      <c r="D10" s="93">
        <v>476</v>
      </c>
      <c r="E10" s="94" t="s">
        <v>252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2"/>
  <sheetViews>
    <sheetView workbookViewId="0" topLeftCell="A4">
      <selection activeCell="A10" sqref="A10"/>
    </sheetView>
  </sheetViews>
  <sheetFormatPr defaultColWidth="9.140625" defaultRowHeight="12.75"/>
  <cols>
    <col min="1" max="1" width="6.57421875" style="56" customWidth="1"/>
    <col min="2" max="2" width="33.140625" style="2" customWidth="1"/>
    <col min="3" max="3" width="11.140625" style="2" customWidth="1"/>
    <col min="4" max="4" width="9.57421875" style="2" customWidth="1"/>
    <col min="5" max="5" width="13.140625" style="4" customWidth="1"/>
    <col min="6" max="16384" width="9.57421875" style="4" customWidth="1"/>
  </cols>
  <sheetData>
    <row r="5" ht="38.25" customHeight="1">
      <c r="A5" s="5">
        <f>PIECZYWO!A3</f>
        <v>0</v>
      </c>
    </row>
    <row r="6" ht="15">
      <c r="A6" s="5" t="s">
        <v>253</v>
      </c>
    </row>
    <row r="7" spans="1:2" ht="15">
      <c r="A7" s="6"/>
      <c r="B7" s="95" t="s">
        <v>254</v>
      </c>
    </row>
    <row r="8" spans="1:5" ht="15" customHeight="1">
      <c r="A8" s="14" t="s">
        <v>4</v>
      </c>
      <c r="B8" s="14" t="s">
        <v>5</v>
      </c>
      <c r="C8" s="61"/>
      <c r="D8" s="14" t="s">
        <v>6</v>
      </c>
      <c r="E8" s="14"/>
    </row>
    <row r="9" spans="1:5" ht="34.5" customHeight="1">
      <c r="A9" s="14"/>
      <c r="B9" s="14"/>
      <c r="C9" s="61" t="s">
        <v>7</v>
      </c>
      <c r="D9" s="13" t="s">
        <v>8</v>
      </c>
      <c r="E9" s="14" t="s">
        <v>9</v>
      </c>
    </row>
    <row r="10" spans="1:5" ht="15">
      <c r="A10" s="96">
        <v>1</v>
      </c>
      <c r="B10" s="97" t="s">
        <v>255</v>
      </c>
      <c r="C10" s="17">
        <f aca="true" t="shared" si="0" ref="C10:C11">D10/2</f>
        <v>21</v>
      </c>
      <c r="D10" s="20">
        <v>42</v>
      </c>
      <c r="E10" s="19" t="s">
        <v>11</v>
      </c>
    </row>
    <row r="11" spans="1:5" ht="30" customHeight="1">
      <c r="A11" s="96">
        <v>2</v>
      </c>
      <c r="B11" s="97" t="s">
        <v>256</v>
      </c>
      <c r="C11" s="17">
        <f t="shared" si="0"/>
        <v>0.5</v>
      </c>
      <c r="D11" s="18">
        <v>1</v>
      </c>
      <c r="E11" s="19" t="s">
        <v>14</v>
      </c>
    </row>
    <row r="12" spans="1:5" ht="30" customHeight="1">
      <c r="A12" s="96">
        <v>3</v>
      </c>
      <c r="B12" s="97" t="s">
        <v>257</v>
      </c>
      <c r="C12" s="17">
        <v>0.4</v>
      </c>
      <c r="D12" s="18">
        <v>2</v>
      </c>
      <c r="E12" s="19" t="s">
        <v>14</v>
      </c>
    </row>
    <row r="13" spans="1:5" ht="30" customHeight="1">
      <c r="A13" s="96">
        <v>4</v>
      </c>
      <c r="B13" s="97" t="s">
        <v>258</v>
      </c>
      <c r="C13" s="17">
        <v>3</v>
      </c>
      <c r="D13" s="18">
        <v>8.6</v>
      </c>
      <c r="E13" s="19" t="s">
        <v>14</v>
      </c>
    </row>
    <row r="14" spans="1:5" ht="15">
      <c r="A14" s="96">
        <v>5</v>
      </c>
      <c r="B14" s="98" t="s">
        <v>259</v>
      </c>
      <c r="C14" s="17">
        <f aca="true" t="shared" si="1" ref="C14:C16">D14/2</f>
        <v>1.25</v>
      </c>
      <c r="D14" s="99">
        <v>2.5</v>
      </c>
      <c r="E14" s="100" t="s">
        <v>14</v>
      </c>
    </row>
    <row r="15" spans="1:5" ht="30" customHeight="1">
      <c r="A15" s="96">
        <v>6</v>
      </c>
      <c r="B15" s="97" t="s">
        <v>260</v>
      </c>
      <c r="C15" s="17">
        <f t="shared" si="1"/>
        <v>1.5</v>
      </c>
      <c r="D15" s="18">
        <v>3</v>
      </c>
      <c r="E15" s="19" t="s">
        <v>14</v>
      </c>
    </row>
    <row r="16" spans="1:5" ht="30" customHeight="1">
      <c r="A16" s="96">
        <v>7</v>
      </c>
      <c r="B16" s="97" t="s">
        <v>261</v>
      </c>
      <c r="C16" s="17">
        <f t="shared" si="1"/>
        <v>0.75</v>
      </c>
      <c r="D16" s="18">
        <v>1.5</v>
      </c>
      <c r="E16" s="19" t="s">
        <v>14</v>
      </c>
    </row>
    <row r="17" spans="1:5" ht="30" customHeight="1">
      <c r="A17" s="96">
        <v>8</v>
      </c>
      <c r="B17" s="97" t="s">
        <v>262</v>
      </c>
      <c r="C17" s="17">
        <v>2.5</v>
      </c>
      <c r="D17" s="18">
        <v>6.5</v>
      </c>
      <c r="E17" s="19" t="s">
        <v>14</v>
      </c>
    </row>
    <row r="18" spans="1:5" ht="15">
      <c r="A18" s="96">
        <v>9</v>
      </c>
      <c r="B18" s="97" t="s">
        <v>263</v>
      </c>
      <c r="C18" s="17">
        <f>D18/2</f>
        <v>5.5</v>
      </c>
      <c r="D18" s="20">
        <v>11</v>
      </c>
      <c r="E18" s="19" t="s">
        <v>14</v>
      </c>
    </row>
    <row r="19" spans="1:5" ht="15.75">
      <c r="A19" s="96">
        <v>10</v>
      </c>
      <c r="B19" s="98" t="s">
        <v>264</v>
      </c>
      <c r="C19" s="17">
        <v>2.8</v>
      </c>
      <c r="D19" s="99">
        <v>6.8</v>
      </c>
      <c r="E19" s="100" t="s">
        <v>14</v>
      </c>
    </row>
    <row r="20" spans="1:5" ht="15">
      <c r="A20" s="96">
        <v>11</v>
      </c>
      <c r="B20" s="98" t="s">
        <v>265</v>
      </c>
      <c r="C20" s="17">
        <f aca="true" t="shared" si="2" ref="C20:C21">D20/2</f>
        <v>4.1</v>
      </c>
      <c r="D20" s="99">
        <v>8.2</v>
      </c>
      <c r="E20" s="100" t="s">
        <v>14</v>
      </c>
    </row>
    <row r="21" spans="1:5" ht="38.25">
      <c r="A21" s="96">
        <v>12</v>
      </c>
      <c r="B21" s="97" t="s">
        <v>266</v>
      </c>
      <c r="C21" s="17">
        <f t="shared" si="2"/>
        <v>1</v>
      </c>
      <c r="D21" s="18">
        <v>2</v>
      </c>
      <c r="E21" s="19" t="s">
        <v>14</v>
      </c>
    </row>
    <row r="22" spans="1:5" ht="24.75">
      <c r="A22" s="96">
        <v>13</v>
      </c>
      <c r="B22" s="97" t="s">
        <v>267</v>
      </c>
      <c r="C22" s="17">
        <v>1</v>
      </c>
      <c r="D22" s="41">
        <v>5</v>
      </c>
      <c r="E22" s="19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6"/>
  <sheetViews>
    <sheetView workbookViewId="0" topLeftCell="A1">
      <selection activeCell="A10" sqref="A10"/>
    </sheetView>
  </sheetViews>
  <sheetFormatPr defaultColWidth="8.00390625" defaultRowHeight="12.75"/>
  <cols>
    <col min="1" max="1" width="4.57421875" style="101" customWidth="1"/>
    <col min="2" max="3" width="26.00390625" style="101" customWidth="1"/>
    <col min="4" max="16384" width="9.28125" style="101" customWidth="1"/>
  </cols>
  <sheetData>
    <row r="2" ht="47.25" customHeight="1"/>
    <row r="4" ht="14.25">
      <c r="A4" s="5">
        <f>PIECZYWO!A3</f>
        <v>0</v>
      </c>
    </row>
    <row r="5" ht="14.25">
      <c r="A5" s="5" t="s">
        <v>268</v>
      </c>
    </row>
    <row r="7" spans="1:3" ht="15">
      <c r="A7" s="6"/>
      <c r="B7" s="95" t="s">
        <v>269</v>
      </c>
      <c r="C7" s="95"/>
    </row>
    <row r="8" spans="1:5" ht="14.25" customHeight="1">
      <c r="A8" s="90" t="s">
        <v>4</v>
      </c>
      <c r="B8" s="10" t="s">
        <v>5</v>
      </c>
      <c r="C8" s="10"/>
      <c r="D8" s="10" t="s">
        <v>6</v>
      </c>
      <c r="E8" s="10"/>
    </row>
    <row r="9" spans="1:5" ht="50.25" customHeight="1">
      <c r="A9" s="90"/>
      <c r="B9" s="10"/>
      <c r="C9" s="102" t="s">
        <v>7</v>
      </c>
      <c r="D9" s="13" t="s">
        <v>8</v>
      </c>
      <c r="E9" s="14" t="s">
        <v>9</v>
      </c>
    </row>
    <row r="10" spans="1:5" ht="14.25">
      <c r="A10" s="15">
        <v>1</v>
      </c>
      <c r="B10" s="103" t="s">
        <v>270</v>
      </c>
      <c r="C10" s="17">
        <f aca="true" t="shared" si="0" ref="C10:C11">D10/2</f>
        <v>1.25</v>
      </c>
      <c r="D10" s="20">
        <v>2.5</v>
      </c>
      <c r="E10" s="81" t="s">
        <v>14</v>
      </c>
    </row>
    <row r="11" spans="1:5" ht="15.75">
      <c r="A11" s="15">
        <f aca="true" t="shared" si="1" ref="A11:A16">A10+1</f>
        <v>2</v>
      </c>
      <c r="B11" s="103" t="s">
        <v>271</v>
      </c>
      <c r="C11" s="17">
        <f t="shared" si="0"/>
        <v>1.5</v>
      </c>
      <c r="D11" s="20">
        <v>3</v>
      </c>
      <c r="E11" s="81" t="s">
        <v>11</v>
      </c>
    </row>
    <row r="12" spans="1:5" ht="15.75">
      <c r="A12" s="15">
        <f t="shared" si="1"/>
        <v>3</v>
      </c>
      <c r="B12" s="103" t="s">
        <v>272</v>
      </c>
      <c r="C12" s="17">
        <v>0.30000000000000004</v>
      </c>
      <c r="D12" s="20">
        <v>0.8</v>
      </c>
      <c r="E12" s="81" t="s">
        <v>14</v>
      </c>
    </row>
    <row r="13" spans="1:5" ht="15.75">
      <c r="A13" s="15">
        <f t="shared" si="1"/>
        <v>4</v>
      </c>
      <c r="B13" s="103" t="s">
        <v>273</v>
      </c>
      <c r="C13" s="17">
        <v>0.6000000000000001</v>
      </c>
      <c r="D13" s="20">
        <v>1.6</v>
      </c>
      <c r="E13" s="81" t="s">
        <v>14</v>
      </c>
    </row>
    <row r="14" spans="1:5" ht="15.75">
      <c r="A14" s="15">
        <f t="shared" si="1"/>
        <v>5</v>
      </c>
      <c r="B14" s="103" t="s">
        <v>274</v>
      </c>
      <c r="C14" s="17">
        <f aca="true" t="shared" si="2" ref="C14:C16">D14/2</f>
        <v>0.75</v>
      </c>
      <c r="D14" s="104">
        <v>1.5</v>
      </c>
      <c r="E14" s="105" t="s">
        <v>14</v>
      </c>
    </row>
    <row r="15" spans="1:5" ht="15.75">
      <c r="A15" s="15">
        <f t="shared" si="1"/>
        <v>6</v>
      </c>
      <c r="B15" s="103" t="s">
        <v>275</v>
      </c>
      <c r="C15" s="17">
        <f t="shared" si="2"/>
        <v>2.5</v>
      </c>
      <c r="D15" s="20">
        <v>5</v>
      </c>
      <c r="E15" s="81" t="s">
        <v>11</v>
      </c>
    </row>
    <row r="16" spans="1:5" ht="15.75">
      <c r="A16" s="15">
        <f t="shared" si="1"/>
        <v>7</v>
      </c>
      <c r="B16" s="106" t="s">
        <v>276</v>
      </c>
      <c r="C16" s="17">
        <f t="shared" si="2"/>
        <v>0.5</v>
      </c>
      <c r="D16" s="107">
        <v>1</v>
      </c>
      <c r="E16" s="108" t="s">
        <v>14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44"/>
  <sheetViews>
    <sheetView workbookViewId="0" topLeftCell="A32">
      <selection activeCell="A11" sqref="A11"/>
    </sheetView>
  </sheetViews>
  <sheetFormatPr defaultColWidth="8.00390625" defaultRowHeight="12.75"/>
  <cols>
    <col min="1" max="1" width="6.57421875" style="109" customWidth="1"/>
    <col min="2" max="3" width="31.28125" style="110" customWidth="1"/>
    <col min="4" max="16384" width="9.28125" style="101" customWidth="1"/>
  </cols>
  <sheetData>
    <row r="5" ht="33.75" customHeight="1">
      <c r="A5" s="5">
        <f>PIECZYWO!A3</f>
        <v>0</v>
      </c>
    </row>
    <row r="6" ht="15.75">
      <c r="A6" s="5" t="s">
        <v>277</v>
      </c>
    </row>
    <row r="8" spans="1:3" ht="15.75">
      <c r="A8" s="111"/>
      <c r="B8" s="112" t="s">
        <v>278</v>
      </c>
      <c r="C8" s="112"/>
    </row>
    <row r="9" spans="1:5" ht="14.25" customHeight="1">
      <c r="A9" s="90" t="s">
        <v>4</v>
      </c>
      <c r="B9" s="10" t="s">
        <v>5</v>
      </c>
      <c r="C9" s="10"/>
      <c r="D9" s="10" t="s">
        <v>6</v>
      </c>
      <c r="E9" s="10"/>
    </row>
    <row r="10" spans="1:5" ht="76.5" customHeight="1">
      <c r="A10" s="90"/>
      <c r="B10" s="10"/>
      <c r="C10" s="102" t="s">
        <v>7</v>
      </c>
      <c r="D10" s="13" t="s">
        <v>8</v>
      </c>
      <c r="E10" s="14" t="s">
        <v>9</v>
      </c>
    </row>
    <row r="11" spans="1:5" ht="15.75">
      <c r="A11" s="113">
        <v>1</v>
      </c>
      <c r="B11" s="48" t="s">
        <v>279</v>
      </c>
      <c r="C11" s="17">
        <f aca="true" t="shared" si="0" ref="C11:C12">D11/2</f>
        <v>2.5</v>
      </c>
      <c r="D11" s="42">
        <v>5</v>
      </c>
      <c r="E11" s="81" t="s">
        <v>11</v>
      </c>
    </row>
    <row r="12" spans="1:5" ht="15.75">
      <c r="A12" s="113">
        <f aca="true" t="shared" si="1" ref="A12:A44">A11+1</f>
        <v>2</v>
      </c>
      <c r="B12" s="48" t="s">
        <v>280</v>
      </c>
      <c r="C12" s="17">
        <f t="shared" si="0"/>
        <v>4</v>
      </c>
      <c r="D12" s="42">
        <v>8</v>
      </c>
      <c r="E12" s="81" t="s">
        <v>11</v>
      </c>
    </row>
    <row r="13" spans="1:5" ht="15.75">
      <c r="A13" s="113">
        <f t="shared" si="1"/>
        <v>3</v>
      </c>
      <c r="B13" s="48" t="s">
        <v>281</v>
      </c>
      <c r="C13" s="17">
        <v>2</v>
      </c>
      <c r="D13" s="42">
        <v>6</v>
      </c>
      <c r="E13" s="81" t="s">
        <v>11</v>
      </c>
    </row>
    <row r="14" spans="1:5" ht="15.75">
      <c r="A14" s="113">
        <f t="shared" si="1"/>
        <v>4</v>
      </c>
      <c r="B14" s="48" t="s">
        <v>282</v>
      </c>
      <c r="C14" s="17">
        <v>18</v>
      </c>
      <c r="D14" s="42">
        <v>83</v>
      </c>
      <c r="E14" s="81" t="s">
        <v>11</v>
      </c>
    </row>
    <row r="15" spans="1:5" ht="15.75">
      <c r="A15" s="113">
        <f t="shared" si="1"/>
        <v>5</v>
      </c>
      <c r="B15" s="65" t="s">
        <v>283</v>
      </c>
      <c r="C15" s="17">
        <v>0</v>
      </c>
      <c r="D15" s="86">
        <v>9</v>
      </c>
      <c r="E15" s="67" t="s">
        <v>11</v>
      </c>
    </row>
    <row r="16" spans="1:5" ht="15.75">
      <c r="A16" s="113">
        <f t="shared" si="1"/>
        <v>6</v>
      </c>
      <c r="B16" s="48" t="s">
        <v>284</v>
      </c>
      <c r="C16" s="17">
        <v>5.5</v>
      </c>
      <c r="D16" s="42">
        <v>16</v>
      </c>
      <c r="E16" s="81" t="s">
        <v>11</v>
      </c>
    </row>
    <row r="17" spans="1:5" ht="15.75">
      <c r="A17" s="113">
        <f t="shared" si="1"/>
        <v>7</v>
      </c>
      <c r="B17" s="65" t="s">
        <v>285</v>
      </c>
      <c r="C17" s="17">
        <f aca="true" t="shared" si="2" ref="C17:C19">D17/2</f>
        <v>1</v>
      </c>
      <c r="D17" s="86">
        <v>2</v>
      </c>
      <c r="E17" s="67" t="s">
        <v>11</v>
      </c>
    </row>
    <row r="18" spans="1:5" ht="15.75">
      <c r="A18" s="113">
        <f t="shared" si="1"/>
        <v>8</v>
      </c>
      <c r="B18" s="65" t="s">
        <v>286</v>
      </c>
      <c r="C18" s="17">
        <f t="shared" si="2"/>
        <v>5</v>
      </c>
      <c r="D18" s="86">
        <v>10</v>
      </c>
      <c r="E18" s="67" t="s">
        <v>11</v>
      </c>
    </row>
    <row r="19" spans="1:5" ht="15.75">
      <c r="A19" s="113">
        <f t="shared" si="1"/>
        <v>9</v>
      </c>
      <c r="B19" s="21" t="s">
        <v>287</v>
      </c>
      <c r="C19" s="17">
        <f t="shared" si="2"/>
        <v>0.5</v>
      </c>
      <c r="D19" s="76">
        <v>1</v>
      </c>
      <c r="E19" s="23" t="s">
        <v>24</v>
      </c>
    </row>
    <row r="20" spans="1:5" ht="15.75">
      <c r="A20" s="113">
        <f t="shared" si="1"/>
        <v>10</v>
      </c>
      <c r="B20" s="48" t="s">
        <v>288</v>
      </c>
      <c r="C20" s="17">
        <v>0</v>
      </c>
      <c r="D20" s="42">
        <v>2</v>
      </c>
      <c r="E20" s="81" t="s">
        <v>24</v>
      </c>
    </row>
    <row r="21" spans="1:5" ht="15.75">
      <c r="A21" s="113">
        <f t="shared" si="1"/>
        <v>11</v>
      </c>
      <c r="B21" s="48" t="s">
        <v>289</v>
      </c>
      <c r="C21" s="17">
        <v>3</v>
      </c>
      <c r="D21" s="42">
        <v>8</v>
      </c>
      <c r="E21" s="81" t="s">
        <v>24</v>
      </c>
    </row>
    <row r="22" spans="1:5" ht="15.75">
      <c r="A22" s="113">
        <f t="shared" si="1"/>
        <v>12</v>
      </c>
      <c r="B22" s="48" t="s">
        <v>290</v>
      </c>
      <c r="C22" s="17">
        <v>4</v>
      </c>
      <c r="D22" s="42">
        <v>12</v>
      </c>
      <c r="E22" s="81" t="s">
        <v>24</v>
      </c>
    </row>
    <row r="23" spans="1:5" ht="15.75">
      <c r="A23" s="113">
        <f t="shared" si="1"/>
        <v>13</v>
      </c>
      <c r="B23" s="65" t="s">
        <v>291</v>
      </c>
      <c r="C23" s="17">
        <v>2</v>
      </c>
      <c r="D23" s="66">
        <v>14</v>
      </c>
      <c r="E23" s="67" t="s">
        <v>24</v>
      </c>
    </row>
    <row r="24" spans="1:5" ht="15.75">
      <c r="A24" s="113">
        <f t="shared" si="1"/>
        <v>14</v>
      </c>
      <c r="B24" s="48" t="s">
        <v>292</v>
      </c>
      <c r="C24" s="17">
        <v>4</v>
      </c>
      <c r="D24" s="42">
        <v>15</v>
      </c>
      <c r="E24" s="81" t="s">
        <v>24</v>
      </c>
    </row>
    <row r="25" spans="1:5" ht="15.75">
      <c r="A25" s="113">
        <f t="shared" si="1"/>
        <v>15</v>
      </c>
      <c r="B25" s="65" t="s">
        <v>293</v>
      </c>
      <c r="C25" s="17">
        <v>1</v>
      </c>
      <c r="D25" s="86">
        <v>3</v>
      </c>
      <c r="E25" s="67" t="s">
        <v>11</v>
      </c>
    </row>
    <row r="26" spans="1:5" ht="15.75">
      <c r="A26" s="113">
        <f t="shared" si="1"/>
        <v>16</v>
      </c>
      <c r="B26" s="48" t="s">
        <v>294</v>
      </c>
      <c r="C26" s="17">
        <v>1.5</v>
      </c>
      <c r="D26" s="42">
        <v>4</v>
      </c>
      <c r="E26" s="81" t="s">
        <v>14</v>
      </c>
    </row>
    <row r="27" spans="1:5" ht="15.75">
      <c r="A27" s="113">
        <f t="shared" si="1"/>
        <v>17</v>
      </c>
      <c r="B27" s="48" t="s">
        <v>295</v>
      </c>
      <c r="C27" s="17">
        <v>3</v>
      </c>
      <c r="D27" s="42">
        <v>11</v>
      </c>
      <c r="E27" s="81" t="s">
        <v>11</v>
      </c>
    </row>
    <row r="28" spans="1:5" ht="15.75">
      <c r="A28" s="113">
        <f t="shared" si="1"/>
        <v>18</v>
      </c>
      <c r="B28" s="48" t="s">
        <v>296</v>
      </c>
      <c r="C28" s="17">
        <v>4</v>
      </c>
      <c r="D28" s="42">
        <v>20</v>
      </c>
      <c r="E28" s="81" t="s">
        <v>24</v>
      </c>
    </row>
    <row r="29" spans="1:5" ht="15.75">
      <c r="A29" s="113">
        <f t="shared" si="1"/>
        <v>19</v>
      </c>
      <c r="B29" s="48" t="s">
        <v>297</v>
      </c>
      <c r="C29" s="17">
        <v>26</v>
      </c>
      <c r="D29" s="42">
        <v>61</v>
      </c>
      <c r="E29" s="81" t="s">
        <v>24</v>
      </c>
    </row>
    <row r="30" spans="1:5" ht="15.75">
      <c r="A30" s="113">
        <f t="shared" si="1"/>
        <v>20</v>
      </c>
      <c r="B30" s="65" t="s">
        <v>298</v>
      </c>
      <c r="C30" s="17">
        <v>0.05</v>
      </c>
      <c r="D30" s="86">
        <v>0.14</v>
      </c>
      <c r="E30" s="67" t="s">
        <v>14</v>
      </c>
    </row>
    <row r="31" spans="1:5" ht="15" customHeight="1">
      <c r="A31" s="113">
        <f t="shared" si="1"/>
        <v>21</v>
      </c>
      <c r="B31" s="48" t="s">
        <v>299</v>
      </c>
      <c r="C31" s="17">
        <v>6</v>
      </c>
      <c r="D31" s="42">
        <v>15</v>
      </c>
      <c r="E31" s="81" t="s">
        <v>24</v>
      </c>
    </row>
    <row r="32" spans="1:5" ht="15.75">
      <c r="A32" s="113">
        <f t="shared" si="1"/>
        <v>22</v>
      </c>
      <c r="B32" s="48" t="s">
        <v>300</v>
      </c>
      <c r="C32" s="17">
        <v>1</v>
      </c>
      <c r="D32" s="42">
        <v>8</v>
      </c>
      <c r="E32" s="81" t="s">
        <v>24</v>
      </c>
    </row>
    <row r="33" spans="1:5" ht="15.75">
      <c r="A33" s="113">
        <f t="shared" si="1"/>
        <v>23</v>
      </c>
      <c r="B33" s="48" t="s">
        <v>301</v>
      </c>
      <c r="C33" s="17">
        <v>7.5</v>
      </c>
      <c r="D33" s="42">
        <v>23</v>
      </c>
      <c r="E33" s="81" t="s">
        <v>24</v>
      </c>
    </row>
    <row r="34" spans="1:5" ht="15.75">
      <c r="A34" s="113">
        <f t="shared" si="1"/>
        <v>24</v>
      </c>
      <c r="B34" s="65" t="s">
        <v>302</v>
      </c>
      <c r="C34" s="17">
        <v>4</v>
      </c>
      <c r="D34" s="86">
        <v>59</v>
      </c>
      <c r="E34" s="67" t="s">
        <v>11</v>
      </c>
    </row>
    <row r="35" spans="1:5" ht="15.75">
      <c r="A35" s="113">
        <f t="shared" si="1"/>
        <v>25</v>
      </c>
      <c r="B35" s="65" t="s">
        <v>303</v>
      </c>
      <c r="C35" s="17">
        <f aca="true" t="shared" si="3" ref="C35:C36">D35/2</f>
        <v>2.5</v>
      </c>
      <c r="D35" s="86">
        <v>5</v>
      </c>
      <c r="E35" s="67" t="s">
        <v>11</v>
      </c>
    </row>
    <row r="36" spans="1:5" ht="15.75">
      <c r="A36" s="113">
        <f t="shared" si="1"/>
        <v>26</v>
      </c>
      <c r="B36" s="48" t="s">
        <v>304</v>
      </c>
      <c r="C36" s="17">
        <f t="shared" si="3"/>
        <v>2</v>
      </c>
      <c r="D36" s="42">
        <v>4</v>
      </c>
      <c r="E36" s="81" t="s">
        <v>24</v>
      </c>
    </row>
    <row r="37" spans="1:5" ht="15.75">
      <c r="A37" s="113">
        <f t="shared" si="1"/>
        <v>27</v>
      </c>
      <c r="B37" s="48" t="s">
        <v>305</v>
      </c>
      <c r="C37" s="17">
        <v>1.5</v>
      </c>
      <c r="D37" s="42">
        <v>4</v>
      </c>
      <c r="E37" s="81" t="s">
        <v>24</v>
      </c>
    </row>
    <row r="38" spans="1:5" ht="15.75">
      <c r="A38" s="113">
        <f t="shared" si="1"/>
        <v>28</v>
      </c>
      <c r="B38" s="65" t="s">
        <v>306</v>
      </c>
      <c r="C38" s="17">
        <f>D38/2</f>
        <v>8.5</v>
      </c>
      <c r="D38" s="86">
        <v>17</v>
      </c>
      <c r="E38" s="67" t="s">
        <v>11</v>
      </c>
    </row>
    <row r="39" spans="1:5" ht="15.75">
      <c r="A39" s="113">
        <f t="shared" si="1"/>
        <v>29</v>
      </c>
      <c r="B39" s="48" t="s">
        <v>307</v>
      </c>
      <c r="C39" s="17">
        <v>4.5</v>
      </c>
      <c r="D39" s="42">
        <v>19</v>
      </c>
      <c r="E39" s="81" t="s">
        <v>14</v>
      </c>
    </row>
    <row r="40" spans="1:5" ht="15.75">
      <c r="A40" s="113">
        <f t="shared" si="1"/>
        <v>30</v>
      </c>
      <c r="B40" s="48" t="s">
        <v>308</v>
      </c>
      <c r="C40" s="17">
        <v>3</v>
      </c>
      <c r="D40" s="42">
        <v>8</v>
      </c>
      <c r="E40" s="81" t="s">
        <v>24</v>
      </c>
    </row>
    <row r="41" spans="1:5" ht="15.75">
      <c r="A41" s="113">
        <f t="shared" si="1"/>
        <v>31</v>
      </c>
      <c r="B41" s="48" t="s">
        <v>309</v>
      </c>
      <c r="C41" s="17">
        <f>D41/2</f>
        <v>4</v>
      </c>
      <c r="D41" s="41">
        <v>8</v>
      </c>
      <c r="E41" s="19" t="s">
        <v>11</v>
      </c>
    </row>
    <row r="42" spans="1:5" ht="15.75">
      <c r="A42" s="113">
        <f t="shared" si="1"/>
        <v>32</v>
      </c>
      <c r="B42" s="65" t="s">
        <v>310</v>
      </c>
      <c r="C42" s="17">
        <v>1</v>
      </c>
      <c r="D42" s="86">
        <v>5</v>
      </c>
      <c r="E42" s="67" t="s">
        <v>11</v>
      </c>
    </row>
    <row r="43" spans="1:5" ht="15.75">
      <c r="A43" s="113">
        <f t="shared" si="1"/>
        <v>33</v>
      </c>
      <c r="B43" s="48" t="s">
        <v>311</v>
      </c>
      <c r="C43" s="17">
        <v>3</v>
      </c>
      <c r="D43" s="42">
        <v>13</v>
      </c>
      <c r="E43" s="81" t="s">
        <v>24</v>
      </c>
    </row>
    <row r="44" spans="1:5" ht="15.75">
      <c r="A44" s="113">
        <f t="shared" si="1"/>
        <v>34</v>
      </c>
      <c r="B44" s="114" t="s">
        <v>312</v>
      </c>
      <c r="C44" s="17">
        <v>9.4</v>
      </c>
      <c r="D44" s="115">
        <v>20.4</v>
      </c>
      <c r="E44" s="116" t="s">
        <v>14</v>
      </c>
    </row>
  </sheetData>
  <sheetProtection selectLockedCells="1" selectUnlockedCells="1"/>
  <autoFilter ref="C1:C44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/>
  <dcterms:created xsi:type="dcterms:W3CDTF">2022-02-18T12:37:13Z</dcterms:created>
  <dcterms:modified xsi:type="dcterms:W3CDTF">2022-05-27T07:02:50Z</dcterms:modified>
  <cp:category/>
  <cp:version/>
  <cp:contentType/>
  <cp:contentStatus/>
  <cp:revision>14</cp:revision>
</cp:coreProperties>
</file>